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-108" yWindow="-108" windowWidth="22044" windowHeight="13176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/>
  <c r="D57"/>
  <c r="D56"/>
  <c r="D55"/>
  <c r="D54"/>
  <c r="D53"/>
  <c r="D10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R70" i="64" l="1"/>
  <c r="C24" i="68"/>
  <c r="B30" i="44"/>
  <c r="B21"/>
  <c r="B25" i="43"/>
  <c r="B47"/>
  <c r="AB27" i="28" l="1"/>
  <c r="AB37" l="1"/>
  <c r="AB33"/>
  <c r="AB32" l="1"/>
  <c r="AB30" s="1"/>
  <c r="D61" i="49" l="1"/>
  <c r="D60"/>
  <c r="D45"/>
  <c r="D44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<sst xmlns="http://schemas.openxmlformats.org/spreadsheetml/2006/main" count="1775" uniqueCount="995">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</sst>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tabSelected="1" view="pageBreakPreview" topLeftCell="A76" zoomScale="115" zoomScaleNormal="100" zoomScaleSheetLayoutView="115" zoomScalePageLayoutView="110" workbookViewId="0">
      <selection activeCell="Q94" sqref="P92:Q94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800"/>
      <c r="G1" s="801"/>
      <c r="H1" s="801"/>
      <c r="I1" s="801"/>
      <c r="J1" s="801"/>
      <c r="K1" s="801"/>
      <c r="L1" s="801"/>
      <c r="M1" s="801"/>
      <c r="N1" s="801"/>
      <c r="O1" s="801"/>
    </row>
    <row r="2" spans="1:15" ht="15.9" customHeight="1">
      <c r="A2" s="804" t="s">
        <v>891</v>
      </c>
      <c r="B2" s="804"/>
      <c r="C2" s="804"/>
      <c r="D2" s="804"/>
      <c r="E2" s="804"/>
      <c r="F2" s="804"/>
      <c r="G2" s="804"/>
      <c r="H2" s="804"/>
      <c r="I2" s="804"/>
      <c r="K2" s="592"/>
      <c r="L2" s="592"/>
      <c r="M2" s="593" t="s">
        <v>140</v>
      </c>
      <c r="N2" s="805" t="s">
        <v>436</v>
      </c>
      <c r="O2" s="806"/>
    </row>
    <row r="3" spans="1:15" ht="69.900000000000006" customHeight="1">
      <c r="A3" s="804"/>
      <c r="B3" s="804"/>
      <c r="C3" s="804"/>
      <c r="D3" s="804"/>
      <c r="E3" s="804"/>
      <c r="F3" s="804"/>
      <c r="G3" s="804"/>
      <c r="H3" s="804"/>
      <c r="I3" s="804"/>
      <c r="J3" s="594"/>
      <c r="K3" s="807"/>
      <c r="L3" s="807"/>
      <c r="M3" s="807"/>
      <c r="N3" s="807"/>
      <c r="O3" s="807"/>
    </row>
    <row r="4" spans="1:15" ht="24" customHeight="1">
      <c r="A4" s="804"/>
      <c r="B4" s="804"/>
      <c r="C4" s="804"/>
      <c r="D4" s="804"/>
      <c r="E4" s="804"/>
      <c r="F4" s="804"/>
      <c r="G4" s="804"/>
      <c r="H4" s="804"/>
      <c r="I4" s="804"/>
      <c r="J4" s="594"/>
      <c r="K4" s="808" t="s">
        <v>191</v>
      </c>
      <c r="L4" s="808"/>
      <c r="M4" s="808"/>
      <c r="N4" s="808"/>
      <c r="O4" s="808"/>
    </row>
    <row r="5" spans="1:15" s="119" customFormat="1" ht="21.9" customHeight="1">
      <c r="A5" s="804"/>
      <c r="B5" s="804"/>
      <c r="C5" s="804"/>
      <c r="D5" s="804"/>
      <c r="E5" s="804"/>
      <c r="F5" s="804"/>
      <c r="G5" s="804"/>
      <c r="H5" s="804"/>
      <c r="I5" s="804"/>
      <c r="J5" s="594"/>
      <c r="K5" s="809" t="s">
        <v>837</v>
      </c>
      <c r="L5" s="809"/>
      <c r="M5" s="595"/>
      <c r="N5" s="596"/>
    </row>
    <row r="6" spans="1:15" s="119" customFormat="1" ht="27" customHeight="1">
      <c r="A6" s="804"/>
      <c r="B6" s="804"/>
      <c r="C6" s="804"/>
      <c r="D6" s="804"/>
      <c r="E6" s="804"/>
      <c r="F6" s="804"/>
      <c r="G6" s="804"/>
      <c r="H6" s="804"/>
      <c r="I6" s="804"/>
      <c r="J6" s="594"/>
      <c r="K6" s="810"/>
      <c r="L6" s="810"/>
      <c r="M6" s="597"/>
      <c r="N6" s="597"/>
    </row>
    <row r="7" spans="1:15" s="605" customFormat="1" ht="21.9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11"/>
      <c r="L7" s="812"/>
      <c r="M7" s="813"/>
      <c r="N7" s="814"/>
      <c r="O7" s="814"/>
    </row>
    <row r="8" spans="1:15" ht="9.9" customHeight="1">
      <c r="A8" s="808" t="s">
        <v>839</v>
      </c>
      <c r="B8" s="808"/>
      <c r="C8" s="808"/>
      <c r="D8" s="808"/>
      <c r="E8" s="808"/>
      <c r="F8" s="808"/>
      <c r="G8" s="808"/>
      <c r="H8" s="808"/>
      <c r="I8" s="808"/>
      <c r="J8" s="237"/>
      <c r="K8" s="815" t="s">
        <v>840</v>
      </c>
      <c r="L8" s="815"/>
      <c r="M8" s="816" t="s">
        <v>841</v>
      </c>
      <c r="N8" s="816"/>
      <c r="O8" s="816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37"/>
      <c r="K9" s="817" t="s">
        <v>842</v>
      </c>
      <c r="L9" s="817"/>
      <c r="M9" s="817"/>
      <c r="N9" s="817"/>
    </row>
    <row r="10" spans="1:15" s="79" customFormat="1" ht="24" customHeight="1">
      <c r="A10" s="818" t="s">
        <v>843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02"/>
      <c r="B11" s="802"/>
      <c r="C11" s="802"/>
      <c r="D11" s="802"/>
      <c r="E11" s="802"/>
      <c r="F11" s="802"/>
      <c r="G11" s="802"/>
      <c r="H11" s="802"/>
      <c r="I11" s="802"/>
      <c r="J11" s="557"/>
      <c r="K11" s="803"/>
      <c r="L11" s="803"/>
      <c r="M11" s="803"/>
      <c r="N11" s="803"/>
    </row>
    <row r="12" spans="1:15" ht="21.9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37"/>
      <c r="K12" s="819"/>
      <c r="L12" s="819"/>
      <c r="M12" s="819"/>
      <c r="N12" s="819"/>
      <c r="O12" s="819"/>
    </row>
    <row r="13" spans="1:15" ht="21.9" customHeight="1">
      <c r="A13" s="798" t="s">
        <v>338</v>
      </c>
      <c r="B13" s="798"/>
      <c r="C13" s="798"/>
      <c r="D13" s="789"/>
      <c r="E13" s="790"/>
      <c r="F13" s="790"/>
      <c r="G13" s="790"/>
      <c r="H13" s="791"/>
      <c r="I13" s="88"/>
      <c r="J13" s="88"/>
      <c r="K13" s="808" t="s">
        <v>411</v>
      </c>
      <c r="L13" s="808"/>
      <c r="M13" s="808"/>
      <c r="N13" s="808"/>
      <c r="O13" s="808"/>
    </row>
    <row r="14" spans="1:15" s="608" customFormat="1" ht="6.9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" customHeight="1">
      <c r="A15" s="820" t="s">
        <v>182</v>
      </c>
      <c r="B15" s="821"/>
      <c r="C15" s="821"/>
      <c r="D15" s="821"/>
      <c r="E15" s="821"/>
      <c r="F15" s="821"/>
      <c r="G15" s="821"/>
      <c r="H15" s="821"/>
      <c r="I15" s="822"/>
      <c r="J15" s="555"/>
      <c r="K15" s="809" t="s">
        <v>837</v>
      </c>
      <c r="L15" s="809"/>
      <c r="M15" s="675"/>
      <c r="N15" s="597"/>
    </row>
    <row r="16" spans="1:15" s="119" customFormat="1" ht="27" customHeight="1">
      <c r="A16" s="823"/>
      <c r="B16" s="824"/>
      <c r="C16" s="824"/>
      <c r="D16" s="824"/>
      <c r="E16" s="824"/>
      <c r="F16" s="824"/>
      <c r="G16" s="824"/>
      <c r="H16" s="824"/>
      <c r="I16" s="825"/>
      <c r="J16" s="557"/>
      <c r="K16" s="809"/>
      <c r="L16" s="809"/>
      <c r="M16" s="597"/>
      <c r="N16" s="597"/>
    </row>
    <row r="17" spans="1:15" ht="21.9" customHeight="1">
      <c r="A17" s="823"/>
      <c r="B17" s="824"/>
      <c r="C17" s="824"/>
      <c r="D17" s="824"/>
      <c r="E17" s="824"/>
      <c r="F17" s="824"/>
      <c r="G17" s="824"/>
      <c r="H17" s="824"/>
      <c r="I17" s="825"/>
      <c r="J17" s="558"/>
      <c r="K17" s="829"/>
      <c r="L17" s="830"/>
      <c r="M17" s="813"/>
      <c r="N17" s="814"/>
      <c r="O17" s="814"/>
    </row>
    <row r="18" spans="1:15" ht="9.9" customHeight="1">
      <c r="A18" s="823"/>
      <c r="B18" s="824"/>
      <c r="C18" s="824"/>
      <c r="D18" s="824"/>
      <c r="E18" s="824"/>
      <c r="F18" s="824"/>
      <c r="G18" s="824"/>
      <c r="H18" s="824"/>
      <c r="I18" s="825"/>
      <c r="J18" s="557"/>
      <c r="K18" s="816" t="s">
        <v>844</v>
      </c>
      <c r="L18" s="816"/>
      <c r="M18" s="831" t="s">
        <v>841</v>
      </c>
      <c r="N18" s="831"/>
      <c r="O18" s="831"/>
    </row>
    <row r="19" spans="1:15" ht="12" customHeight="1">
      <c r="A19" s="826"/>
      <c r="B19" s="827"/>
      <c r="C19" s="827"/>
      <c r="D19" s="827"/>
      <c r="E19" s="827"/>
      <c r="F19" s="827"/>
      <c r="G19" s="827"/>
      <c r="H19" s="827"/>
      <c r="I19" s="828"/>
      <c r="J19" s="557"/>
      <c r="K19" s="808" t="s">
        <v>845</v>
      </c>
      <c r="L19" s="808"/>
      <c r="M19" s="808"/>
      <c r="N19" s="808"/>
    </row>
    <row r="20" spans="1:15" ht="3.9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/>
      <c r="E21" s="792" t="s">
        <v>116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2"/>
      <c r="F23" s="833"/>
      <c r="G23" s="557"/>
      <c r="H23" s="610" t="s">
        <v>114</v>
      </c>
      <c r="I23" s="832"/>
      <c r="J23" s="833"/>
      <c r="K23" s="557"/>
      <c r="L23" s="557"/>
      <c r="M23" s="561"/>
      <c r="N23" s="557"/>
    </row>
    <row r="24" spans="1:15" ht="3.9" customHeight="1">
      <c r="A24" s="85"/>
      <c r="B24" s="554"/>
      <c r="C24" s="82"/>
      <c r="D24" s="82"/>
      <c r="E24" s="816"/>
      <c r="F24" s="81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9" t="s">
        <v>491</v>
      </c>
      <c r="B26" s="849"/>
      <c r="C26" s="849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40" t="s">
        <v>241</v>
      </c>
      <c r="B27" s="840"/>
      <c r="C27" s="840"/>
      <c r="D27" s="840"/>
      <c r="E27" s="840"/>
      <c r="F27" s="840"/>
      <c r="G27" s="840"/>
      <c r="H27" s="840"/>
      <c r="I27" s="840"/>
      <c r="J27" s="836"/>
      <c r="K27" s="836"/>
      <c r="L27" s="837"/>
      <c r="M27" s="838"/>
      <c r="N27" s="237"/>
    </row>
    <row r="28" spans="1:15" ht="12" customHeight="1">
      <c r="A28" s="840"/>
      <c r="B28" s="840"/>
      <c r="C28" s="840"/>
      <c r="D28" s="840"/>
      <c r="E28" s="840"/>
      <c r="F28" s="840"/>
      <c r="G28" s="840"/>
      <c r="H28" s="840"/>
      <c r="I28" s="840"/>
      <c r="J28" s="85"/>
      <c r="K28" s="85"/>
      <c r="L28" s="816" t="s">
        <v>115</v>
      </c>
      <c r="M28" s="816"/>
      <c r="N28" s="237"/>
    </row>
    <row r="29" spans="1:15" ht="20.100000000000001" customHeight="1">
      <c r="A29" s="840" t="s">
        <v>293</v>
      </c>
      <c r="B29" s="840"/>
      <c r="C29" s="840"/>
      <c r="D29" s="840"/>
      <c r="E29" s="840"/>
      <c r="F29" s="840"/>
      <c r="G29" s="840"/>
      <c r="H29" s="840"/>
      <c r="I29" s="840"/>
      <c r="J29" s="840"/>
      <c r="K29" s="612" t="s">
        <v>13</v>
      </c>
      <c r="L29" s="755"/>
      <c r="M29" s="109"/>
      <c r="N29" s="237"/>
    </row>
    <row r="30" spans="1:15" ht="6" customHeight="1">
      <c r="A30" s="840"/>
      <c r="B30" s="840"/>
      <c r="C30" s="840"/>
      <c r="D30" s="840"/>
      <c r="E30" s="840"/>
      <c r="F30" s="840"/>
      <c r="G30" s="840"/>
      <c r="H30" s="840"/>
      <c r="I30" s="840"/>
      <c r="J30" s="840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/>
    </row>
    <row r="33" spans="1:17" ht="9.9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820" t="s">
        <v>197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2"/>
    </row>
    <row r="37" spans="1:17" ht="44.1" customHeight="1">
      <c r="A37" s="841"/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3"/>
    </row>
    <row r="38" spans="1:17" ht="0.45" customHeight="1">
      <c r="A38" s="844"/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6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" customHeight="1">
      <c r="A40" s="847" t="s">
        <v>895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" customHeight="1">
      <c r="A43" s="614"/>
      <c r="B43" s="615"/>
      <c r="C43" s="616"/>
      <c r="D43" s="616"/>
      <c r="E43" s="200"/>
      <c r="F43" s="859"/>
      <c r="G43" s="85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60" t="s">
        <v>159</v>
      </c>
      <c r="G44" s="86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4" t="s">
        <v>185</v>
      </c>
      <c r="D46" s="835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" customHeight="1">
      <c r="A48" s="820" t="s">
        <v>428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2"/>
    </row>
    <row r="49" spans="1:17" ht="86.25" customHeight="1">
      <c r="A49" s="868"/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70"/>
    </row>
    <row r="50" spans="1:17" ht="15.9" customHeight="1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873"/>
      <c r="Q50" s="613" t="s">
        <v>707</v>
      </c>
    </row>
    <row r="51" spans="1:17" ht="32.1" customHeight="1">
      <c r="A51" s="874" t="s">
        <v>960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Q51" s="623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" customHeight="1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4"/>
      <c r="J55" s="557"/>
      <c r="K55" s="88"/>
      <c r="L55" s="88"/>
      <c r="M55" s="88"/>
      <c r="N55" s="88"/>
    </row>
    <row r="56" spans="1:17" ht="3.9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" customHeight="1">
      <c r="A57" s="820" t="s">
        <v>422</v>
      </c>
      <c r="B57" s="821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1"/>
      <c r="N57" s="821"/>
      <c r="O57" s="822"/>
    </row>
    <row r="58" spans="1:17" ht="56.1" customHeight="1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4"/>
    </row>
    <row r="59" spans="1:17" ht="15.9" customHeight="1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7"/>
      <c r="Q59" s="613" t="s">
        <v>707</v>
      </c>
    </row>
    <row r="60" spans="1:17" ht="3.9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799"/>
      <c r="C65" s="799"/>
      <c r="D65" s="799"/>
      <c r="E65" s="799"/>
      <c r="F65" s="799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55" t="s">
        <v>487</v>
      </c>
      <c r="B67" s="855"/>
      <c r="C67" s="855"/>
      <c r="D67" s="855"/>
      <c r="E67" s="855"/>
      <c r="F67" s="855"/>
      <c r="G67" s="855"/>
      <c r="H67" s="855"/>
      <c r="I67" s="855"/>
      <c r="J67" s="855"/>
      <c r="K67" s="612" t="s">
        <v>13</v>
      </c>
      <c r="L67" s="625" t="s">
        <v>412</v>
      </c>
      <c r="M67" s="88"/>
      <c r="N67" s="557"/>
    </row>
    <row r="68" spans="1:15" ht="3.9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50" t="s">
        <v>488</v>
      </c>
      <c r="B70" s="850"/>
      <c r="C70" s="850"/>
      <c r="D70" s="850"/>
      <c r="E70" s="850"/>
      <c r="F70" s="850"/>
      <c r="G70" s="850"/>
      <c r="H70" s="850"/>
      <c r="I70" s="850"/>
      <c r="J70" s="850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50"/>
      <c r="B71" s="850"/>
      <c r="C71" s="850"/>
      <c r="D71" s="850"/>
      <c r="E71" s="850"/>
      <c r="F71" s="850"/>
      <c r="G71" s="850"/>
      <c r="H71" s="850"/>
      <c r="I71" s="850"/>
      <c r="J71" s="850"/>
      <c r="K71" s="88"/>
      <c r="L71" s="88"/>
      <c r="M71" s="88"/>
      <c r="N71" s="88"/>
    </row>
    <row r="72" spans="1:15" ht="20.100000000000001" customHeight="1">
      <c r="A72" s="850" t="s">
        <v>489</v>
      </c>
      <c r="B72" s="850"/>
      <c r="C72" s="850"/>
      <c r="D72" s="850"/>
      <c r="E72" s="850"/>
      <c r="F72" s="850"/>
      <c r="G72" s="850"/>
      <c r="H72" s="850"/>
      <c r="I72" s="850"/>
      <c r="J72" s="850"/>
      <c r="K72" s="612" t="s">
        <v>13</v>
      </c>
      <c r="L72" s="760"/>
      <c r="M72" s="88"/>
      <c r="N72" s="557"/>
    </row>
    <row r="73" spans="1:15" ht="12" customHeight="1">
      <c r="A73" s="850"/>
      <c r="B73" s="850"/>
      <c r="C73" s="850"/>
      <c r="D73" s="850"/>
      <c r="E73" s="850"/>
      <c r="F73" s="850"/>
      <c r="G73" s="850"/>
      <c r="H73" s="850"/>
      <c r="I73" s="850"/>
      <c r="J73" s="850"/>
      <c r="K73" s="88"/>
      <c r="L73" s="88"/>
      <c r="M73" s="88"/>
      <c r="N73" s="85"/>
    </row>
    <row r="74" spans="1:15" ht="20.100000000000001" customHeight="1">
      <c r="A74" s="850" t="s">
        <v>490</v>
      </c>
      <c r="B74" s="850"/>
      <c r="C74" s="850"/>
      <c r="D74" s="850"/>
      <c r="E74" s="850"/>
      <c r="F74" s="850"/>
      <c r="G74" s="850"/>
      <c r="H74" s="850"/>
      <c r="I74" s="850"/>
      <c r="J74" s="850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50"/>
      <c r="B75" s="850"/>
      <c r="C75" s="850"/>
      <c r="D75" s="850"/>
      <c r="E75" s="850"/>
      <c r="F75" s="850"/>
      <c r="G75" s="850"/>
      <c r="H75" s="850"/>
      <c r="I75" s="850"/>
      <c r="J75" s="850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32"/>
      <c r="J77" s="833"/>
      <c r="K77" s="561"/>
      <c r="L77" s="561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1"/>
      <c r="J79" s="852"/>
      <c r="K79" s="561"/>
      <c r="L79" s="561"/>
      <c r="M79" s="87"/>
      <c r="N79" s="87"/>
    </row>
    <row r="80" spans="1:15" s="119" customFormat="1" ht="3.9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53"/>
      <c r="J81" s="854"/>
      <c r="K81" s="557"/>
      <c r="L81" s="557"/>
      <c r="M81" s="557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57"/>
      <c r="J83" s="858"/>
      <c r="K83" s="557"/>
      <c r="L83" s="557"/>
      <c r="M83" s="557"/>
      <c r="N83" s="87"/>
    </row>
    <row r="84" spans="1:15" s="119" customFormat="1" ht="3.9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56" t="s">
        <v>567</v>
      </c>
      <c r="J85" s="856"/>
      <c r="K85" s="796"/>
      <c r="L85" s="87" t="s">
        <v>117</v>
      </c>
      <c r="M85" s="87"/>
      <c r="N85" s="87"/>
    </row>
    <row r="86" spans="1:15" s="119" customFormat="1" ht="3.9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8" t="s">
        <v>855</v>
      </c>
      <c r="B89" s="848"/>
      <c r="C89" s="848"/>
      <c r="D89" s="848"/>
      <c r="E89" s="848"/>
      <c r="F89" s="848"/>
      <c r="G89" s="848"/>
      <c r="H89" s="848"/>
      <c r="I89" s="848"/>
      <c r="J89" s="848"/>
      <c r="K89" s="612" t="s">
        <v>13</v>
      </c>
      <c r="L89" s="756"/>
      <c r="M89" s="88"/>
      <c r="N89" s="612" t="s">
        <v>14</v>
      </c>
      <c r="O89" s="755"/>
    </row>
    <row r="90" spans="1:15" s="119" customFormat="1" ht="9.9" customHeight="1">
      <c r="A90" s="848"/>
      <c r="B90" s="848"/>
      <c r="C90" s="848"/>
      <c r="D90" s="848"/>
      <c r="E90" s="848"/>
      <c r="F90" s="848"/>
      <c r="G90" s="848"/>
      <c r="H90" s="848"/>
      <c r="I90" s="848"/>
      <c r="J90" s="848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28" zoomScaleNormal="100" zoomScaleSheetLayoutView="100" zoomScalePageLayoutView="120" workbookViewId="0">
      <selection activeCell="AA51" sqref="AA51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23" width="2.88671875" style="80" customWidth="1"/>
    <col min="24" max="24" width="4.33203125" style="80" customWidth="1"/>
    <col min="25" max="35" width="2.88671875" style="80" customWidth="1"/>
    <col min="36" max="36" width="7.6640625" style="80" customWidth="1"/>
    <col min="37" max="16384" width="9.109375" style="80"/>
  </cols>
  <sheetData>
    <row r="1" spans="1:38" s="762" customFormat="1" ht="21" customHeight="1">
      <c r="A1" s="993" t="s">
        <v>352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7" customHeight="1">
      <c r="A3" s="995" t="s">
        <v>421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9" t="s">
        <v>332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985" t="s">
        <v>705</v>
      </c>
      <c r="AK5" s="986"/>
      <c r="AL5" s="9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5"/>
      <c r="AK6" s="986"/>
      <c r="AL6" s="986"/>
    </row>
    <row r="7" spans="1:38" ht="17.25" customHeight="1">
      <c r="A7" s="891" t="s">
        <v>290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2" t="s">
        <v>86</v>
      </c>
      <c r="Y7" s="893"/>
      <c r="Z7" s="893"/>
      <c r="AA7" s="893"/>
      <c r="AB7" s="893"/>
      <c r="AC7" s="893"/>
      <c r="AD7" s="893"/>
      <c r="AE7" s="893"/>
      <c r="AF7" s="893"/>
      <c r="AG7" s="893"/>
      <c r="AH7" s="893"/>
      <c r="AI7" s="894"/>
      <c r="AJ7" s="985"/>
      <c r="AK7" s="986"/>
      <c r="AL7" s="98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1" t="s">
        <v>444</v>
      </c>
      <c r="B10" s="891"/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905"/>
      <c r="X10" s="906"/>
      <c r="Y10" s="907"/>
      <c r="Z10" s="908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1" t="s">
        <v>445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5"/>
      <c r="X12" s="902" t="s">
        <v>13</v>
      </c>
      <c r="Y12" s="903"/>
      <c r="Z12" s="451"/>
      <c r="AA12" s="904" t="s">
        <v>14</v>
      </c>
      <c r="AB12" s="903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7" t="s">
        <v>427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  <c r="AI14" s="998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1" t="s">
        <v>359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5"/>
      <c r="R17" s="906"/>
      <c r="S17" s="907"/>
      <c r="T17" s="90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8" t="s">
        <v>360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909"/>
      <c r="L19" s="910"/>
      <c r="M19" s="911"/>
      <c r="N19" s="911"/>
      <c r="O19" s="911"/>
      <c r="P19" s="911"/>
      <c r="Q19" s="911"/>
      <c r="R19" s="911"/>
      <c r="S19" s="912"/>
      <c r="T19" s="557"/>
      <c r="U19" s="1001"/>
      <c r="V19" s="1001"/>
      <c r="W19" s="1001"/>
      <c r="X19" s="1001"/>
      <c r="Y19" s="1001"/>
      <c r="Z19" s="1001"/>
      <c r="AA19" s="824"/>
      <c r="AB19" s="824"/>
      <c r="AC19" s="824"/>
      <c r="AD19" s="824"/>
      <c r="AE19" s="824"/>
      <c r="AF19" s="557"/>
      <c r="AG19" s="557"/>
      <c r="AH19" s="557"/>
      <c r="AI19" s="557"/>
    </row>
    <row r="20" spans="1:36" s="79" customFormat="1" ht="2.2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913"/>
      <c r="L20" s="914"/>
      <c r="M20" s="915"/>
      <c r="N20" s="915"/>
      <c r="O20" s="915"/>
      <c r="P20" s="915"/>
      <c r="Q20" s="915"/>
      <c r="R20" s="915"/>
      <c r="S20" s="916"/>
      <c r="T20" s="439"/>
      <c r="U20" s="1001"/>
      <c r="V20" s="1001"/>
      <c r="W20" s="1001"/>
      <c r="X20" s="1001"/>
      <c r="Y20" s="1001"/>
      <c r="Z20" s="1001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8" t="s">
        <v>361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439"/>
      <c r="AI21" s="439"/>
    </row>
    <row r="22" spans="1:36" s="79" customFormat="1" ht="3" customHeight="1">
      <c r="A22" s="848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5" t="s">
        <v>86</v>
      </c>
      <c r="N24" s="896"/>
      <c r="O24" s="896"/>
      <c r="P24" s="896"/>
      <c r="Q24" s="896"/>
      <c r="R24" s="896"/>
      <c r="S24" s="896"/>
      <c r="T24" s="896"/>
      <c r="U24" s="896"/>
      <c r="V24" s="897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8" t="s">
        <v>273</v>
      </c>
      <c r="B25" s="898"/>
      <c r="C25" s="899" t="s">
        <v>144</v>
      </c>
      <c r="D25" s="900"/>
      <c r="E25" s="900"/>
      <c r="F25" s="900"/>
      <c r="G25" s="901"/>
      <c r="H25" s="93"/>
      <c r="I25" s="902" t="s">
        <v>13</v>
      </c>
      <c r="J25" s="903"/>
      <c r="K25" s="448"/>
      <c r="L25" s="93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5" t="s">
        <v>86</v>
      </c>
      <c r="N27" s="896"/>
      <c r="O27" s="896"/>
      <c r="P27" s="896"/>
      <c r="Q27" s="896"/>
      <c r="R27" s="896"/>
      <c r="S27" s="896"/>
      <c r="T27" s="896"/>
      <c r="U27" s="896"/>
      <c r="V27" s="897"/>
      <c r="W27" s="443"/>
      <c r="X27" s="443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79" customFormat="1" ht="15" customHeight="1">
      <c r="A28" s="898" t="s">
        <v>362</v>
      </c>
      <c r="B28" s="924"/>
      <c r="C28" s="925" t="s">
        <v>363</v>
      </c>
      <c r="D28" s="926"/>
      <c r="E28" s="926"/>
      <c r="F28" s="926"/>
      <c r="G28" s="927"/>
      <c r="H28" s="93"/>
      <c r="I28" s="902" t="s">
        <v>13</v>
      </c>
      <c r="J28" s="903"/>
      <c r="K28" s="448"/>
      <c r="L28" s="93"/>
      <c r="M28" s="826"/>
      <c r="N28" s="827"/>
      <c r="O28" s="827"/>
      <c r="P28" s="827"/>
      <c r="Q28" s="827"/>
      <c r="R28" s="827"/>
      <c r="S28" s="827"/>
      <c r="T28" s="827"/>
      <c r="U28" s="827"/>
      <c r="V28" s="828"/>
      <c r="W28" s="88"/>
      <c r="X28" s="85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9" t="s">
        <v>86</v>
      </c>
      <c r="Z30" s="910"/>
      <c r="AA30" s="910"/>
      <c r="AB30" s="910"/>
      <c r="AC30" s="910"/>
      <c r="AD30" s="910"/>
      <c r="AE30" s="910"/>
      <c r="AF30" s="910"/>
      <c r="AG30" s="910"/>
      <c r="AH30" s="910"/>
      <c r="AI30" s="928"/>
    </row>
    <row r="31" spans="1:36" s="79" customFormat="1" ht="15" customHeight="1">
      <c r="A31" s="898" t="s">
        <v>364</v>
      </c>
      <c r="B31" s="924"/>
      <c r="C31" s="925" t="s">
        <v>414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7"/>
      <c r="T31" s="902" t="s">
        <v>13</v>
      </c>
      <c r="U31" s="930"/>
      <c r="V31" s="442"/>
      <c r="W31" s="96"/>
      <c r="Y31" s="913"/>
      <c r="Z31" s="914"/>
      <c r="AA31" s="914"/>
      <c r="AB31" s="914"/>
      <c r="AC31" s="914"/>
      <c r="AD31" s="914"/>
      <c r="AE31" s="914"/>
      <c r="AF31" s="914"/>
      <c r="AG31" s="914"/>
      <c r="AH31" s="914"/>
      <c r="AI31" s="92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7" t="s">
        <v>365</v>
      </c>
      <c r="B34" s="917"/>
      <c r="C34" s="931" t="s">
        <v>387</v>
      </c>
      <c r="D34" s="932"/>
      <c r="E34" s="932"/>
      <c r="F34" s="932"/>
      <c r="G34" s="932"/>
      <c r="H34" s="932"/>
      <c r="I34" s="933"/>
      <c r="J34" s="88"/>
      <c r="K34" s="88"/>
      <c r="L34" s="88"/>
      <c r="P34" s="902" t="s">
        <v>13</v>
      </c>
      <c r="Q34" s="902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7" t="s">
        <v>415</v>
      </c>
      <c r="B36" s="917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906"/>
      <c r="Q36" s="907"/>
      <c r="R36" s="90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2" t="s">
        <v>416</v>
      </c>
      <c r="B39" s="902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906"/>
      <c r="Q39" s="907"/>
      <c r="R39" s="90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399999999999999" customHeight="1">
      <c r="A41" s="591"/>
      <c r="B41" s="945"/>
      <c r="C41" s="946"/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7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5" t="s">
        <v>367</v>
      </c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2" t="s">
        <v>892</v>
      </c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4"/>
      <c r="M44" s="1002" t="s">
        <v>368</v>
      </c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4"/>
      <c r="Y44" s="1002" t="s">
        <v>745</v>
      </c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4"/>
    </row>
    <row r="45" spans="1:36" ht="21.6" customHeight="1">
      <c r="A45" s="1008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10"/>
      <c r="M45" s="936"/>
      <c r="N45" s="937"/>
      <c r="O45" s="937"/>
      <c r="P45" s="937"/>
      <c r="Q45" s="937"/>
      <c r="R45" s="937"/>
      <c r="S45" s="937"/>
      <c r="T45" s="937"/>
      <c r="U45" s="937"/>
      <c r="V45" s="937"/>
      <c r="W45" s="937"/>
      <c r="X45" s="938"/>
      <c r="Y45" s="1005" t="s">
        <v>86</v>
      </c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7"/>
    </row>
    <row r="46" spans="1:36" ht="15" customHeight="1">
      <c r="A46" s="939" t="s">
        <v>746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1"/>
      <c r="M46" s="939" t="s">
        <v>747</v>
      </c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1"/>
    </row>
    <row r="47" spans="1:36" ht="15" customHeight="1">
      <c r="A47" s="1008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10"/>
      <c r="M47" s="942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4"/>
    </row>
    <row r="48" spans="1:36" ht="15" customHeight="1">
      <c r="A48" s="939" t="s">
        <v>748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1"/>
      <c r="M48" s="1002" t="s">
        <v>749</v>
      </c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4"/>
      <c r="Y48" s="1002" t="s">
        <v>815</v>
      </c>
      <c r="Z48" s="1003"/>
      <c r="AA48" s="1003"/>
      <c r="AB48" s="1003"/>
      <c r="AC48" s="1003"/>
      <c r="AD48" s="1003"/>
      <c r="AE48" s="1003"/>
      <c r="AF48" s="1003"/>
      <c r="AG48" s="1003"/>
      <c r="AH48" s="1003"/>
      <c r="AI48" s="1004"/>
    </row>
    <row r="49" spans="1:35" ht="15" customHeight="1">
      <c r="A49" s="1008"/>
      <c r="B49" s="1009"/>
      <c r="C49" s="1009"/>
      <c r="D49" s="1009"/>
      <c r="E49" s="1009"/>
      <c r="F49" s="1009"/>
      <c r="G49" s="1009"/>
      <c r="H49" s="1009"/>
      <c r="I49" s="1009"/>
      <c r="J49" s="1009"/>
      <c r="K49" s="1009"/>
      <c r="L49" s="1010"/>
      <c r="M49" s="936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8"/>
      <c r="Y49" s="913" t="s">
        <v>86</v>
      </c>
      <c r="Z49" s="914"/>
      <c r="AA49" s="914"/>
      <c r="AB49" s="914"/>
      <c r="AC49" s="914"/>
      <c r="AD49" s="914"/>
      <c r="AE49" s="914"/>
      <c r="AF49" s="914"/>
      <c r="AG49" s="914"/>
      <c r="AH49" s="914"/>
      <c r="AI49" s="92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4" t="s">
        <v>442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104"/>
      <c r="U51" s="104"/>
      <c r="V51" s="902" t="s">
        <v>13</v>
      </c>
      <c r="W51" s="903"/>
      <c r="X51" s="451"/>
      <c r="Y51" s="904" t="s">
        <v>14</v>
      </c>
      <c r="Z51" s="903"/>
      <c r="AA51" s="797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4" t="s">
        <v>369</v>
      </c>
      <c r="B52" s="934"/>
      <c r="C52" s="934"/>
      <c r="D52" s="934"/>
      <c r="E52" s="934"/>
      <c r="F52" s="934"/>
      <c r="G52" s="934"/>
      <c r="H52" s="104"/>
      <c r="I52" s="934" t="s">
        <v>424</v>
      </c>
      <c r="J52" s="934"/>
      <c r="K52" s="934"/>
      <c r="L52" s="934"/>
      <c r="M52" s="934"/>
      <c r="N52" s="934"/>
      <c r="O52" s="934"/>
      <c r="P52" s="934"/>
      <c r="Q52" s="934"/>
      <c r="R52" s="934" t="s">
        <v>370</v>
      </c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0" t="s">
        <v>277</v>
      </c>
      <c r="B53" s="951"/>
      <c r="C53" s="951"/>
      <c r="D53" s="951"/>
      <c r="E53" s="951"/>
      <c r="F53" s="951"/>
      <c r="G53" s="952"/>
      <c r="H53" s="106"/>
      <c r="I53" s="953"/>
      <c r="J53" s="955"/>
      <c r="K53" s="393" t="s">
        <v>679</v>
      </c>
      <c r="L53" s="953"/>
      <c r="M53" s="955"/>
      <c r="N53" s="393" t="s">
        <v>679</v>
      </c>
      <c r="O53" s="953"/>
      <c r="P53" s="957"/>
      <c r="Q53" s="106"/>
      <c r="R53" s="953" t="s">
        <v>86</v>
      </c>
      <c r="S53" s="954"/>
      <c r="T53" s="954"/>
      <c r="U53" s="954"/>
      <c r="V53" s="954"/>
      <c r="W53" s="954"/>
      <c r="X53" s="95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6" t="s">
        <v>750</v>
      </c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8" t="s">
        <v>588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</row>
    <row r="57" spans="1:35" ht="2.25" customHeight="1">
      <c r="A57" s="847"/>
      <c r="B57" s="847"/>
      <c r="C57" s="847"/>
      <c r="D57" s="847"/>
      <c r="E57" s="84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0" t="s">
        <v>371</v>
      </c>
      <c r="B58" s="890"/>
      <c r="C58" s="890"/>
      <c r="D58" s="890"/>
      <c r="E58" s="890"/>
      <c r="F58" s="890"/>
      <c r="G58" s="890"/>
      <c r="H58" s="890" t="s">
        <v>372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 t="s">
        <v>373</v>
      </c>
      <c r="S58" s="890"/>
      <c r="T58" s="890"/>
      <c r="U58" s="890"/>
      <c r="V58" s="890"/>
      <c r="W58" s="890"/>
      <c r="X58" s="890"/>
      <c r="Y58" s="890"/>
      <c r="Z58" s="890" t="s">
        <v>374</v>
      </c>
      <c r="AA58" s="890"/>
      <c r="AB58" s="890"/>
      <c r="AC58" s="890"/>
      <c r="AD58" s="890"/>
      <c r="AE58" s="890"/>
      <c r="AF58" s="890"/>
      <c r="AG58" s="890"/>
      <c r="AH58" s="890"/>
      <c r="AI58" s="890"/>
    </row>
    <row r="59" spans="1:35" s="496" customFormat="1" ht="15.9" customHeight="1">
      <c r="A59" s="948" t="s">
        <v>70</v>
      </c>
      <c r="B59" s="948"/>
      <c r="C59" s="948"/>
      <c r="D59" s="948"/>
      <c r="E59" s="948"/>
      <c r="F59" s="948"/>
      <c r="G59" s="948"/>
      <c r="H59" s="949" t="s">
        <v>86</v>
      </c>
      <c r="I59" s="949"/>
      <c r="J59" s="949"/>
      <c r="K59" s="949"/>
      <c r="L59" s="949"/>
      <c r="M59" s="949"/>
      <c r="N59" s="949"/>
      <c r="O59" s="949"/>
      <c r="P59" s="949"/>
      <c r="Q59" s="949"/>
      <c r="R59" s="886"/>
      <c r="S59" s="886"/>
      <c r="T59" s="886"/>
      <c r="U59" s="886"/>
      <c r="V59" s="886"/>
      <c r="W59" s="886"/>
      <c r="X59" s="886"/>
      <c r="Y59" s="886"/>
      <c r="Z59" s="886"/>
      <c r="AA59" s="886"/>
      <c r="AB59" s="886"/>
      <c r="AC59" s="886"/>
      <c r="AD59" s="886"/>
      <c r="AE59" s="886"/>
      <c r="AF59" s="886"/>
      <c r="AG59" s="886"/>
      <c r="AH59" s="886"/>
      <c r="AI59" s="886"/>
    </row>
    <row r="60" spans="1:35" s="112" customFormat="1" ht="10.5" customHeight="1">
      <c r="A60" s="879" t="s">
        <v>375</v>
      </c>
      <c r="B60" s="880"/>
      <c r="C60" s="880"/>
      <c r="D60" s="880"/>
      <c r="E60" s="880"/>
      <c r="F60" s="880"/>
      <c r="G60" s="881"/>
      <c r="H60" s="879" t="s">
        <v>376</v>
      </c>
      <c r="I60" s="880"/>
      <c r="J60" s="880"/>
      <c r="K60" s="880"/>
      <c r="L60" s="880"/>
      <c r="M60" s="880"/>
      <c r="N60" s="880"/>
      <c r="O60" s="880"/>
      <c r="P60" s="880"/>
      <c r="Q60" s="881"/>
      <c r="R60" s="879" t="s">
        <v>377</v>
      </c>
      <c r="S60" s="880"/>
      <c r="T60" s="880"/>
      <c r="U60" s="880"/>
      <c r="V60" s="880"/>
      <c r="W60" s="880"/>
      <c r="X60" s="880"/>
      <c r="Y60" s="881"/>
      <c r="Z60" s="879" t="s">
        <v>378</v>
      </c>
      <c r="AA60" s="880"/>
      <c r="AB60" s="880"/>
      <c r="AC60" s="880"/>
      <c r="AD60" s="880"/>
      <c r="AE60" s="880"/>
      <c r="AF60" s="880"/>
      <c r="AG60" s="880"/>
      <c r="AH60" s="880"/>
      <c r="AI60" s="881"/>
    </row>
    <row r="61" spans="1:35" s="496" customFormat="1" ht="15.9" customHeight="1">
      <c r="A61" s="876"/>
      <c r="B61" s="877"/>
      <c r="C61" s="877"/>
      <c r="D61" s="877"/>
      <c r="E61" s="877"/>
      <c r="F61" s="877"/>
      <c r="G61" s="878"/>
      <c r="H61" s="876"/>
      <c r="I61" s="877"/>
      <c r="J61" s="877"/>
      <c r="K61" s="877"/>
      <c r="L61" s="877"/>
      <c r="M61" s="877"/>
      <c r="N61" s="877"/>
      <c r="O61" s="877"/>
      <c r="P61" s="877"/>
      <c r="Q61" s="878"/>
      <c r="R61" s="876"/>
      <c r="S61" s="877"/>
      <c r="T61" s="877"/>
      <c r="U61" s="877"/>
      <c r="V61" s="877"/>
      <c r="W61" s="877"/>
      <c r="X61" s="877"/>
      <c r="Y61" s="878"/>
      <c r="Z61" s="886"/>
      <c r="AA61" s="886"/>
      <c r="AB61" s="886"/>
      <c r="AC61" s="886"/>
      <c r="AD61" s="886"/>
      <c r="AE61" s="886"/>
      <c r="AF61" s="886"/>
      <c r="AG61" s="886"/>
      <c r="AH61" s="886"/>
      <c r="AI61" s="886"/>
    </row>
    <row r="62" spans="1:35" s="113" customFormat="1" ht="10.5" customHeight="1">
      <c r="A62" s="879" t="s">
        <v>379</v>
      </c>
      <c r="B62" s="880"/>
      <c r="C62" s="880"/>
      <c r="D62" s="880"/>
      <c r="E62" s="880"/>
      <c r="F62" s="880"/>
      <c r="G62" s="881"/>
      <c r="H62" s="879" t="s">
        <v>380</v>
      </c>
      <c r="I62" s="880"/>
      <c r="J62" s="880"/>
      <c r="K62" s="880"/>
      <c r="L62" s="880"/>
      <c r="M62" s="880"/>
      <c r="N62" s="880"/>
      <c r="O62" s="880"/>
      <c r="P62" s="880"/>
      <c r="Q62" s="881"/>
      <c r="R62" s="882" t="s">
        <v>726</v>
      </c>
      <c r="S62" s="883"/>
      <c r="T62" s="883"/>
      <c r="U62" s="883"/>
      <c r="V62" s="883"/>
      <c r="W62" s="883"/>
      <c r="X62" s="883"/>
      <c r="Y62" s="884"/>
      <c r="Z62" s="879" t="s">
        <v>964</v>
      </c>
      <c r="AA62" s="880"/>
      <c r="AB62" s="880"/>
      <c r="AC62" s="880"/>
      <c r="AD62" s="880"/>
      <c r="AE62" s="880"/>
      <c r="AF62" s="880"/>
      <c r="AG62" s="880"/>
      <c r="AH62" s="880"/>
      <c r="AI62" s="881"/>
    </row>
    <row r="63" spans="1:35" s="497" customFormat="1" ht="15.9" customHeight="1">
      <c r="A63" s="876"/>
      <c r="B63" s="877"/>
      <c r="C63" s="877"/>
      <c r="D63" s="877"/>
      <c r="E63" s="877"/>
      <c r="F63" s="877"/>
      <c r="G63" s="878"/>
      <c r="H63" s="876"/>
      <c r="I63" s="877"/>
      <c r="J63" s="877"/>
      <c r="K63" s="877"/>
      <c r="L63" s="877"/>
      <c r="M63" s="877"/>
      <c r="N63" s="877"/>
      <c r="O63" s="877"/>
      <c r="P63" s="877"/>
      <c r="Q63" s="878"/>
      <c r="R63" s="958"/>
      <c r="S63" s="959"/>
      <c r="T63" s="959"/>
      <c r="U63" s="959"/>
      <c r="V63" s="959"/>
      <c r="W63" s="959"/>
      <c r="X63" s="959"/>
      <c r="Y63" s="960"/>
      <c r="Z63" s="958"/>
      <c r="AA63" s="959"/>
      <c r="AB63" s="959"/>
      <c r="AC63" s="959"/>
      <c r="AD63" s="959"/>
      <c r="AE63" s="959"/>
      <c r="AF63" s="959"/>
      <c r="AG63" s="959"/>
      <c r="AH63" s="959"/>
      <c r="AI63" s="960"/>
    </row>
    <row r="64" spans="1:35" s="110" customFormat="1" ht="10.5" customHeight="1">
      <c r="A64" s="882" t="s">
        <v>963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4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4"/>
    </row>
    <row r="65" spans="1:35" s="496" customFormat="1" ht="15.9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88" t="s">
        <v>900</v>
      </c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9" t="s">
        <v>203</v>
      </c>
      <c r="B69" s="880"/>
      <c r="C69" s="880"/>
      <c r="D69" s="880"/>
      <c r="E69" s="880"/>
      <c r="F69" s="880"/>
      <c r="G69" s="881"/>
      <c r="H69" s="890" t="s">
        <v>204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 t="s">
        <v>205</v>
      </c>
      <c r="S69" s="890"/>
      <c r="T69" s="890"/>
      <c r="U69" s="890"/>
      <c r="V69" s="890"/>
      <c r="W69" s="890"/>
      <c r="X69" s="890"/>
      <c r="Y69" s="890"/>
      <c r="Z69" s="890" t="s">
        <v>206</v>
      </c>
      <c r="AA69" s="890"/>
      <c r="AB69" s="890"/>
      <c r="AC69" s="890"/>
      <c r="AD69" s="890"/>
      <c r="AE69" s="890"/>
      <c r="AF69" s="890"/>
      <c r="AG69" s="890"/>
      <c r="AH69" s="890"/>
      <c r="AI69" s="890"/>
    </row>
    <row r="70" spans="1:35" s="496" customFormat="1" ht="15.9" customHeight="1">
      <c r="A70" s="885" t="s">
        <v>86</v>
      </c>
      <c r="B70" s="885"/>
      <c r="C70" s="885"/>
      <c r="D70" s="885"/>
      <c r="E70" s="885"/>
      <c r="F70" s="885"/>
      <c r="G70" s="885"/>
      <c r="H70" s="885" t="str">
        <f>IF(A70&lt;&gt;"Polska","nie dotyczy","(wybierz z listy)")</f>
        <v>nie dotyczy</v>
      </c>
      <c r="I70" s="885"/>
      <c r="J70" s="885"/>
      <c r="K70" s="885"/>
      <c r="L70" s="885"/>
      <c r="M70" s="885"/>
      <c r="N70" s="885"/>
      <c r="O70" s="885"/>
      <c r="P70" s="885"/>
      <c r="Q70" s="885"/>
      <c r="R70" s="886" t="str">
        <f>IF(A70&lt;&gt;"Polska","nie dotyczy","")</f>
        <v>nie dotyczy</v>
      </c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886"/>
      <c r="AD70" s="886"/>
      <c r="AE70" s="886"/>
      <c r="AF70" s="886"/>
      <c r="AG70" s="886"/>
      <c r="AH70" s="886"/>
      <c r="AI70" s="886"/>
    </row>
    <row r="71" spans="1:35" s="112" customFormat="1" ht="11.25" customHeight="1">
      <c r="A71" s="879" t="s">
        <v>210</v>
      </c>
      <c r="B71" s="880"/>
      <c r="C71" s="880"/>
      <c r="D71" s="880"/>
      <c r="E71" s="880"/>
      <c r="F71" s="880"/>
      <c r="G71" s="881"/>
      <c r="H71" s="879" t="s">
        <v>209</v>
      </c>
      <c r="I71" s="880"/>
      <c r="J71" s="880"/>
      <c r="K71" s="880"/>
      <c r="L71" s="880"/>
      <c r="M71" s="880"/>
      <c r="N71" s="880"/>
      <c r="O71" s="880"/>
      <c r="P71" s="880"/>
      <c r="Q71" s="881"/>
      <c r="R71" s="879" t="s">
        <v>208</v>
      </c>
      <c r="S71" s="880"/>
      <c r="T71" s="880"/>
      <c r="U71" s="880"/>
      <c r="V71" s="880"/>
      <c r="W71" s="880"/>
      <c r="X71" s="880"/>
      <c r="Y71" s="881"/>
      <c r="Z71" s="879" t="s">
        <v>207</v>
      </c>
      <c r="AA71" s="880"/>
      <c r="AB71" s="880"/>
      <c r="AC71" s="880"/>
      <c r="AD71" s="880"/>
      <c r="AE71" s="880"/>
      <c r="AF71" s="880"/>
      <c r="AG71" s="880"/>
      <c r="AH71" s="880"/>
      <c r="AI71" s="881"/>
    </row>
    <row r="72" spans="1:35" s="496" customFormat="1" ht="15.9" customHeight="1">
      <c r="A72" s="876"/>
      <c r="B72" s="877"/>
      <c r="C72" s="877"/>
      <c r="D72" s="877"/>
      <c r="E72" s="877"/>
      <c r="F72" s="877"/>
      <c r="G72" s="878"/>
      <c r="H72" s="876"/>
      <c r="I72" s="877"/>
      <c r="J72" s="877"/>
      <c r="K72" s="877"/>
      <c r="L72" s="877"/>
      <c r="M72" s="877"/>
      <c r="N72" s="877"/>
      <c r="O72" s="877"/>
      <c r="P72" s="877"/>
      <c r="Q72" s="878"/>
      <c r="R72" s="876"/>
      <c r="S72" s="877"/>
      <c r="T72" s="877"/>
      <c r="U72" s="877"/>
      <c r="V72" s="877"/>
      <c r="W72" s="877"/>
      <c r="X72" s="877"/>
      <c r="Y72" s="878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</row>
    <row r="73" spans="1:35" s="113" customFormat="1" ht="11.25" customHeight="1">
      <c r="A73" s="879" t="s">
        <v>211</v>
      </c>
      <c r="B73" s="880"/>
      <c r="C73" s="880"/>
      <c r="D73" s="880"/>
      <c r="E73" s="880"/>
      <c r="F73" s="880"/>
      <c r="G73" s="881"/>
      <c r="H73" s="879" t="s">
        <v>212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79" t="s">
        <v>962</v>
      </c>
      <c r="S73" s="880"/>
      <c r="T73" s="880"/>
      <c r="U73" s="880"/>
      <c r="V73" s="880"/>
      <c r="W73" s="880"/>
      <c r="X73" s="880"/>
      <c r="Y73" s="881"/>
      <c r="Z73" s="879" t="s">
        <v>953</v>
      </c>
      <c r="AA73" s="880"/>
      <c r="AB73" s="880"/>
      <c r="AC73" s="880"/>
      <c r="AD73" s="880"/>
      <c r="AE73" s="880"/>
      <c r="AF73" s="880"/>
      <c r="AG73" s="880"/>
      <c r="AH73" s="880"/>
      <c r="AI73" s="881"/>
    </row>
    <row r="74" spans="1:35" s="497" customFormat="1" ht="15.9" customHeight="1">
      <c r="A74" s="876"/>
      <c r="B74" s="877"/>
      <c r="C74" s="877"/>
      <c r="D74" s="877"/>
      <c r="E74" s="877"/>
      <c r="F74" s="877"/>
      <c r="G74" s="878"/>
      <c r="H74" s="876"/>
      <c r="I74" s="877"/>
      <c r="J74" s="877"/>
      <c r="K74" s="877"/>
      <c r="L74" s="877"/>
      <c r="M74" s="877"/>
      <c r="N74" s="877"/>
      <c r="O74" s="877"/>
      <c r="P74" s="877"/>
      <c r="Q74" s="878"/>
      <c r="R74" s="958"/>
      <c r="S74" s="959"/>
      <c r="T74" s="959"/>
      <c r="U74" s="959"/>
      <c r="V74" s="959"/>
      <c r="W74" s="959"/>
      <c r="X74" s="959"/>
      <c r="Y74" s="960"/>
      <c r="Z74" s="958"/>
      <c r="AA74" s="959"/>
      <c r="AB74" s="959"/>
      <c r="AC74" s="959"/>
      <c r="AD74" s="959"/>
      <c r="AE74" s="959"/>
      <c r="AF74" s="959"/>
      <c r="AG74" s="959"/>
      <c r="AH74" s="959"/>
      <c r="AI74" s="960"/>
    </row>
    <row r="75" spans="1:35" s="110" customFormat="1" ht="10.5" customHeight="1">
      <c r="A75" s="965" t="s">
        <v>954</v>
      </c>
      <c r="B75" s="966"/>
      <c r="C75" s="966"/>
      <c r="D75" s="966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966"/>
      <c r="P75" s="966"/>
      <c r="Q75" s="967"/>
      <c r="R75" s="968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70"/>
    </row>
    <row r="76" spans="1:35" s="496" customFormat="1" ht="15.9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4" t="s">
        <v>652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</row>
    <row r="79" spans="1:35" s="79" customFormat="1" ht="2.25" customHeight="1">
      <c r="A79" s="847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61" t="s">
        <v>5</v>
      </c>
      <c r="B80" s="961"/>
      <c r="C80" s="987" t="s">
        <v>141</v>
      </c>
      <c r="D80" s="987"/>
      <c r="E80" s="987"/>
      <c r="F80" s="987"/>
      <c r="G80" s="987"/>
      <c r="H80" s="987"/>
      <c r="I80" s="987"/>
      <c r="J80" s="987"/>
      <c r="K80" s="987"/>
      <c r="L80" s="987"/>
      <c r="M80" s="987" t="s">
        <v>120</v>
      </c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9" t="s">
        <v>121</v>
      </c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</row>
    <row r="81" spans="1:38" ht="15" customHeight="1">
      <c r="A81" s="963" t="s">
        <v>381</v>
      </c>
      <c r="B81" s="963"/>
      <c r="C81" s="988"/>
      <c r="D81" s="988"/>
      <c r="E81" s="988"/>
      <c r="F81" s="988"/>
      <c r="G81" s="988"/>
      <c r="H81" s="988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88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8"/>
    </row>
    <row r="82" spans="1:38" ht="15" customHeight="1">
      <c r="A82" s="963" t="s">
        <v>382</v>
      </c>
      <c r="B82" s="963"/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</row>
    <row r="83" spans="1:38" ht="15" customHeight="1">
      <c r="A83" s="963" t="s">
        <v>383</v>
      </c>
      <c r="B83" s="963"/>
      <c r="C83" s="988"/>
      <c r="D83" s="988"/>
      <c r="E83" s="988"/>
      <c r="F83" s="988"/>
      <c r="G83" s="988"/>
      <c r="H83" s="988"/>
      <c r="I83" s="988"/>
      <c r="J83" s="988"/>
      <c r="K83" s="988"/>
      <c r="L83" s="988"/>
      <c r="M83" s="988"/>
      <c r="N83" s="988"/>
      <c r="O83" s="988"/>
      <c r="P83" s="988"/>
      <c r="Q83" s="988"/>
      <c r="R83" s="988"/>
      <c r="S83" s="988"/>
      <c r="T83" s="988"/>
      <c r="U83" s="988"/>
      <c r="V83" s="988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8"/>
    </row>
    <row r="84" spans="1:38" s="450" customFormat="1" ht="15" customHeight="1">
      <c r="A84" s="963" t="s">
        <v>6</v>
      </c>
      <c r="B84" s="963"/>
      <c r="C84" s="988"/>
      <c r="D84" s="988"/>
      <c r="E84" s="988"/>
      <c r="F84" s="988"/>
      <c r="G84" s="988"/>
      <c r="H84" s="988"/>
      <c r="I84" s="988"/>
      <c r="J84" s="988"/>
      <c r="K84" s="988"/>
      <c r="L84" s="988"/>
      <c r="M84" s="988"/>
      <c r="N84" s="988"/>
      <c r="O84" s="988"/>
      <c r="P84" s="988"/>
      <c r="Q84" s="988"/>
      <c r="R84" s="988"/>
      <c r="S84" s="988"/>
      <c r="T84" s="988"/>
      <c r="U84" s="988"/>
      <c r="V84" s="988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90" t="s">
        <v>384</v>
      </c>
      <c r="B87" s="990"/>
      <c r="C87" s="990"/>
      <c r="D87" s="990"/>
      <c r="E87" s="990"/>
      <c r="F87" s="990"/>
      <c r="G87" s="990"/>
      <c r="H87" s="990"/>
      <c r="I87" s="990"/>
      <c r="J87" s="990"/>
      <c r="K87" s="990"/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/>
      <c r="X87" s="990"/>
      <c r="Y87" s="990"/>
      <c r="Z87" s="990"/>
      <c r="AA87" s="990"/>
      <c r="AB87" s="990"/>
      <c r="AC87" s="990"/>
      <c r="AD87" s="990"/>
      <c r="AE87" s="990"/>
      <c r="AF87" s="990"/>
      <c r="AG87" s="990"/>
      <c r="AH87" s="990"/>
      <c r="AI87" s="99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2" t="s">
        <v>385</v>
      </c>
      <c r="B89" s="973"/>
      <c r="C89" s="973"/>
      <c r="D89" s="973"/>
      <c r="E89" s="973"/>
      <c r="F89" s="973"/>
      <c r="G89" s="973"/>
      <c r="H89" s="973"/>
      <c r="I89" s="973"/>
      <c r="J89" s="973"/>
      <c r="K89" s="973"/>
      <c r="L89" s="973"/>
      <c r="M89" s="972" t="s">
        <v>386</v>
      </c>
      <c r="N89" s="973"/>
      <c r="O89" s="973"/>
      <c r="P89" s="973"/>
      <c r="Q89" s="973"/>
      <c r="R89" s="973"/>
      <c r="S89" s="973"/>
      <c r="T89" s="973"/>
      <c r="U89" s="973"/>
      <c r="V89" s="973"/>
      <c r="W89" s="973"/>
      <c r="X89" s="974" t="s">
        <v>856</v>
      </c>
      <c r="Y89" s="975"/>
      <c r="Z89" s="975"/>
      <c r="AA89" s="975"/>
      <c r="AB89" s="975"/>
      <c r="AC89" s="975"/>
      <c r="AD89" s="975"/>
      <c r="AE89" s="975"/>
      <c r="AF89" s="975"/>
      <c r="AG89" s="975"/>
      <c r="AH89" s="975"/>
      <c r="AI89" s="976"/>
      <c r="AK89" s="518"/>
      <c r="AL89" s="518"/>
    </row>
    <row r="90" spans="1:38" s="282" customFormat="1" ht="15.9" customHeight="1">
      <c r="A90" s="977"/>
      <c r="B90" s="978"/>
      <c r="C90" s="978"/>
      <c r="D90" s="978"/>
      <c r="E90" s="978"/>
      <c r="F90" s="978"/>
      <c r="G90" s="978"/>
      <c r="H90" s="978"/>
      <c r="I90" s="978"/>
      <c r="J90" s="978"/>
      <c r="K90" s="978"/>
      <c r="L90" s="978"/>
      <c r="M90" s="977"/>
      <c r="N90" s="978"/>
      <c r="O90" s="978"/>
      <c r="P90" s="978"/>
      <c r="Q90" s="978"/>
      <c r="R90" s="978"/>
      <c r="S90" s="978"/>
      <c r="T90" s="978"/>
      <c r="U90" s="978"/>
      <c r="V90" s="978"/>
      <c r="W90" s="979"/>
      <c r="X90" s="980"/>
      <c r="Y90" s="978"/>
      <c r="Z90" s="978"/>
      <c r="AA90" s="978"/>
      <c r="AB90" s="978"/>
      <c r="AC90" s="978"/>
      <c r="AD90" s="978"/>
      <c r="AE90" s="978"/>
      <c r="AF90" s="978"/>
      <c r="AG90" s="978"/>
      <c r="AH90" s="978"/>
      <c r="AI90" s="979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1" t="s">
        <v>914</v>
      </c>
      <c r="B92" s="991"/>
      <c r="C92" s="991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991"/>
      <c r="AE92" s="991"/>
      <c r="AF92" s="991"/>
      <c r="AG92" s="991"/>
      <c r="AH92" s="991"/>
      <c r="AI92" s="991"/>
    </row>
    <row r="93" spans="1:38" ht="2.25" customHeight="1">
      <c r="A93" s="992"/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1"/>
      <c r="V93" s="991"/>
      <c r="W93" s="991"/>
      <c r="X93" s="991"/>
      <c r="Y93" s="991"/>
      <c r="Z93" s="991"/>
      <c r="AA93" s="991"/>
      <c r="AB93" s="991"/>
      <c r="AC93" s="991"/>
      <c r="AD93" s="991"/>
      <c r="AE93" s="991"/>
      <c r="AF93" s="991"/>
      <c r="AG93" s="991"/>
      <c r="AH93" s="991"/>
      <c r="AI93" s="991"/>
    </row>
    <row r="94" spans="1:38" s="110" customFormat="1" ht="9" customHeight="1">
      <c r="A94" s="890" t="s">
        <v>213</v>
      </c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 t="s">
        <v>214</v>
      </c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90" t="s">
        <v>985</v>
      </c>
      <c r="AA94" s="890"/>
      <c r="AB94" s="890"/>
      <c r="AC94" s="890"/>
      <c r="AD94" s="890"/>
      <c r="AE94" s="890"/>
      <c r="AF94" s="890"/>
      <c r="AG94" s="890"/>
      <c r="AH94" s="890"/>
      <c r="AI94" s="890"/>
    </row>
    <row r="95" spans="1:38" s="498" customFormat="1" ht="15.9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971"/>
      <c r="AA95" s="971"/>
      <c r="AB95" s="971"/>
      <c r="AC95" s="971"/>
      <c r="AD95" s="971"/>
      <c r="AE95" s="971"/>
      <c r="AF95" s="971"/>
      <c r="AG95" s="971"/>
      <c r="AH95" s="971"/>
      <c r="AI95" s="971"/>
    </row>
    <row r="96" spans="1:38" s="110" customFormat="1" ht="9" customHeight="1">
      <c r="A96" s="890" t="s">
        <v>986</v>
      </c>
      <c r="B96" s="890"/>
      <c r="C96" s="890"/>
      <c r="D96" s="890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498" customFormat="1" ht="15.9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</row>
    <row r="98" spans="1:35" s="498" customFormat="1" ht="15.9" customHeight="1">
      <c r="A98" s="981" t="s">
        <v>961</v>
      </c>
      <c r="B98" s="982"/>
      <c r="C98" s="982"/>
      <c r="D98" s="982"/>
      <c r="E98" s="982"/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892" t="s">
        <v>13</v>
      </c>
      <c r="AE98" s="983"/>
      <c r="AF98" s="983"/>
      <c r="AG98" s="983"/>
      <c r="AH98" s="983"/>
      <c r="AI98" s="984"/>
    </row>
    <row r="99" spans="1:35" s="111" customFormat="1" ht="13.95" customHeight="1">
      <c r="A99" s="962" t="s">
        <v>751</v>
      </c>
      <c r="B99" s="962"/>
      <c r="C99" s="962"/>
      <c r="D99" s="962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962"/>
      <c r="P99" s="962"/>
      <c r="Q99" s="962"/>
      <c r="R99" s="962"/>
      <c r="S99" s="962"/>
      <c r="T99" s="962"/>
      <c r="U99" s="962"/>
      <c r="V99" s="962"/>
      <c r="W99" s="962"/>
      <c r="X99" s="962"/>
      <c r="Y99" s="962"/>
      <c r="Z99" s="962"/>
      <c r="AA99" s="962"/>
      <c r="AB99" s="962"/>
      <c r="AC99" s="962"/>
      <c r="AD99" s="962"/>
      <c r="AE99" s="962"/>
      <c r="AF99" s="962"/>
      <c r="AG99" s="962"/>
      <c r="AH99" s="962"/>
      <c r="AI99" s="962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58" t="s">
        <v>333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40" t="s">
        <v>484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1" t="s">
        <v>215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3"/>
      <c r="AG5" s="70"/>
      <c r="AH5" s="70"/>
    </row>
    <row r="6" spans="1:34" s="68" customFormat="1" ht="50.1" customHeight="1">
      <c r="A6" s="1144"/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6"/>
      <c r="AG6" s="70"/>
      <c r="AH6" s="70"/>
    </row>
    <row r="7" spans="1:34" s="68" customFormat="1" ht="15.9" customHeight="1">
      <c r="A7" s="1147"/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9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1" t="s">
        <v>216</v>
      </c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3"/>
      <c r="AG9" s="70"/>
      <c r="AH9" s="70"/>
    </row>
    <row r="10" spans="1:34" s="68" customFormat="1" ht="50.1" customHeight="1">
      <c r="A10" s="1144"/>
      <c r="B10" s="1145"/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5"/>
      <c r="R10" s="1145"/>
      <c r="S10" s="1145"/>
      <c r="T10" s="1145"/>
      <c r="U10" s="1145"/>
      <c r="V10" s="1145"/>
      <c r="W10" s="1145"/>
      <c r="X10" s="1145"/>
      <c r="Y10" s="1145"/>
      <c r="Z10" s="1145"/>
      <c r="AA10" s="1145"/>
      <c r="AB10" s="1145"/>
      <c r="AC10" s="1145"/>
      <c r="AD10" s="1145"/>
      <c r="AE10" s="1145"/>
      <c r="AF10" s="1146"/>
      <c r="AG10" s="70"/>
      <c r="AH10" s="70"/>
    </row>
    <row r="11" spans="1:34" s="68" customFormat="1" ht="15.9" customHeight="1">
      <c r="A11" s="1147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9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1" t="s">
        <v>271</v>
      </c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3"/>
      <c r="AG13" s="70"/>
      <c r="AH13" s="70"/>
    </row>
    <row r="14" spans="1:34" s="68" customFormat="1" ht="69.900000000000006" customHeight="1">
      <c r="A14" s="1144"/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6"/>
      <c r="AG14" s="70"/>
      <c r="AH14" s="70"/>
    </row>
    <row r="15" spans="1:34" s="68" customFormat="1" ht="15.9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  <c r="L15" s="1148"/>
      <c r="M15" s="1148"/>
      <c r="N15" s="1148"/>
      <c r="O15" s="1148"/>
      <c r="P15" s="1148"/>
      <c r="Q15" s="1148"/>
      <c r="R15" s="1148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9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8" t="s">
        <v>217</v>
      </c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90"/>
    </row>
    <row r="18" spans="1:32" ht="159.9" customHeight="1">
      <c r="A18" s="1082"/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3"/>
      <c r="X18" s="1083"/>
      <c r="Y18" s="1083"/>
      <c r="Z18" s="1083"/>
      <c r="AA18" s="1083"/>
      <c r="AB18" s="1083"/>
      <c r="AC18" s="1083"/>
      <c r="AD18" s="1083"/>
      <c r="AE18" s="1083"/>
      <c r="AF18" s="1084"/>
    </row>
    <row r="19" spans="1:32" ht="15.9" customHeight="1">
      <c r="A19" s="1085"/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  <c r="AE19" s="1086"/>
      <c r="AF19" s="1087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8" t="s">
        <v>294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90"/>
    </row>
    <row r="22" spans="1:32" ht="30" customHeight="1">
      <c r="A22" s="1082"/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  <c r="AC22" s="1083"/>
      <c r="AD22" s="1083"/>
      <c r="AE22" s="1083"/>
      <c r="AF22" s="1084"/>
    </row>
    <row r="23" spans="1:32" ht="15.9" customHeight="1">
      <c r="A23" s="1085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1087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50" t="s">
        <v>295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2"/>
    </row>
    <row r="26" spans="1:32" ht="260.10000000000002" customHeight="1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  <c r="AC26" s="1083"/>
      <c r="AD26" s="1083"/>
      <c r="AE26" s="1083"/>
      <c r="AF26" s="1084"/>
    </row>
    <row r="27" spans="1:32" ht="15.9" customHeigh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7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5" t="s">
        <v>320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153"/>
      <c r="X30" s="1153"/>
      <c r="Y30" s="1153"/>
      <c r="Z30" s="1153"/>
      <c r="AA30" s="1153"/>
      <c r="AB30" s="1153"/>
      <c r="AC30" s="1153"/>
      <c r="AD30" s="1153"/>
      <c r="AE30" s="1153"/>
      <c r="AF30" s="1153"/>
    </row>
    <row r="31" spans="1:32" ht="7.5" customHeight="1">
      <c r="A31" s="1066" t="s">
        <v>300</v>
      </c>
      <c r="B31" s="1067"/>
      <c r="C31" s="1059" t="s">
        <v>417</v>
      </c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6"/>
      <c r="AC31" s="16"/>
      <c r="AD31" s="16"/>
      <c r="AE31" s="16"/>
      <c r="AF31" s="17"/>
    </row>
    <row r="32" spans="1:32" ht="15" customHeight="1">
      <c r="A32" s="1068"/>
      <c r="B32" s="1069"/>
      <c r="C32" s="1061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8"/>
      <c r="AC32" s="387"/>
      <c r="AD32" s="1078" t="s">
        <v>13</v>
      </c>
      <c r="AE32" s="1079"/>
      <c r="AF32" s="19"/>
    </row>
    <row r="33" spans="1:32" ht="10.95" customHeight="1">
      <c r="A33" s="1070"/>
      <c r="B33" s="107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20"/>
      <c r="AC33" s="20"/>
      <c r="AD33" s="20"/>
      <c r="AE33" s="20"/>
      <c r="AF33" s="21"/>
    </row>
    <row r="34" spans="1:32" ht="7.5" customHeight="1">
      <c r="A34" s="1066" t="s">
        <v>321</v>
      </c>
      <c r="B34" s="1067"/>
      <c r="C34" s="1059" t="s">
        <v>430</v>
      </c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0"/>
      <c r="AC34" s="1060"/>
      <c r="AD34" s="1060"/>
      <c r="AE34" s="1060"/>
      <c r="AF34" s="1080"/>
    </row>
    <row r="35" spans="1:32" ht="15" customHeight="1">
      <c r="A35" s="1068"/>
      <c r="B35" s="1069"/>
      <c r="C35" s="1061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103"/>
    </row>
    <row r="36" spans="1:32" ht="7.5" customHeight="1">
      <c r="A36" s="1070"/>
      <c r="B36" s="1071"/>
      <c r="C36" s="1061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  <c r="AA36" s="1026"/>
      <c r="AB36" s="1026"/>
      <c r="AC36" s="1026"/>
      <c r="AD36" s="1026"/>
      <c r="AE36" s="1026"/>
      <c r="AF36" s="1103"/>
    </row>
    <row r="37" spans="1:32" ht="24" customHeight="1">
      <c r="A37" s="1072" t="s">
        <v>298</v>
      </c>
      <c r="B37" s="1073"/>
      <c r="C37" s="1059" t="s">
        <v>431</v>
      </c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6"/>
      <c r="AC37" s="16"/>
      <c r="AD37" s="16"/>
      <c r="AE37" s="16"/>
      <c r="AF37" s="17"/>
    </row>
    <row r="38" spans="1:32" ht="15" customHeight="1">
      <c r="A38" s="1074"/>
      <c r="B38" s="1075"/>
      <c r="C38" s="1099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8"/>
      <c r="AC38" s="339"/>
      <c r="AD38" s="1078" t="s">
        <v>13</v>
      </c>
      <c r="AE38" s="1079"/>
      <c r="AF38" s="19"/>
    </row>
    <row r="39" spans="1:32" ht="24" customHeight="1">
      <c r="A39" s="1076"/>
      <c r="B39" s="1077"/>
      <c r="C39" s="1101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20"/>
      <c r="AC39" s="20"/>
      <c r="AD39" s="20"/>
      <c r="AE39" s="20"/>
      <c r="AF39" s="21"/>
    </row>
    <row r="40" spans="1:32" ht="3" customHeight="1">
      <c r="A40" s="1072" t="s">
        <v>299</v>
      </c>
      <c r="B40" s="1073"/>
      <c r="C40" s="1059" t="s">
        <v>161</v>
      </c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6"/>
      <c r="AC40" s="16"/>
      <c r="AD40" s="16"/>
      <c r="AE40" s="16"/>
      <c r="AF40" s="17"/>
    </row>
    <row r="41" spans="1:32" ht="15" customHeight="1">
      <c r="A41" s="1074"/>
      <c r="B41" s="1075"/>
      <c r="C41" s="1099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8"/>
      <c r="AC41" s="339"/>
      <c r="AD41" s="1078" t="s">
        <v>13</v>
      </c>
      <c r="AE41" s="1079"/>
      <c r="AF41" s="19"/>
    </row>
    <row r="42" spans="1:32" ht="3" customHeight="1">
      <c r="A42" s="1076"/>
      <c r="B42" s="1077"/>
      <c r="C42" s="1101"/>
      <c r="D42" s="1102"/>
      <c r="E42" s="1102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2"/>
      <c r="Y42" s="1102"/>
      <c r="Z42" s="1102"/>
      <c r="AA42" s="1102"/>
      <c r="AB42" s="20"/>
      <c r="AC42" s="20"/>
      <c r="AD42" s="20"/>
      <c r="AE42" s="20"/>
      <c r="AF42" s="21"/>
    </row>
    <row r="43" spans="1:32" ht="3" customHeight="1">
      <c r="A43" s="1104" t="s">
        <v>495</v>
      </c>
      <c r="B43" s="1105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6"/>
      <c r="B44" s="1107"/>
      <c r="C44" s="1061" t="s">
        <v>505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23"/>
      <c r="AC44" s="339"/>
      <c r="AD44" s="1078" t="s">
        <v>13</v>
      </c>
      <c r="AE44" s="1079"/>
      <c r="AF44" s="24"/>
    </row>
    <row r="45" spans="1:32" ht="3" customHeight="1">
      <c r="A45" s="1108"/>
      <c r="B45" s="1109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4" t="s">
        <v>322</v>
      </c>
      <c r="B46" s="1065"/>
      <c r="C46" s="1059" t="s">
        <v>162</v>
      </c>
      <c r="D46" s="1060"/>
      <c r="E46" s="1060"/>
      <c r="F46" s="1060"/>
      <c r="G46" s="1060"/>
      <c r="H46" s="1060"/>
      <c r="I46" s="1060"/>
      <c r="J46" s="1060"/>
      <c r="K46" s="1060"/>
      <c r="L46" s="1060"/>
      <c r="M46" s="1060"/>
      <c r="N46" s="1060"/>
      <c r="O46" s="1060"/>
      <c r="P46" s="1060"/>
      <c r="Q46" s="1060"/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80"/>
    </row>
    <row r="47" spans="1:32" ht="15" customHeight="1">
      <c r="A47" s="1064"/>
      <c r="B47" s="1065"/>
      <c r="C47" s="1061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6"/>
      <c r="AC47" s="1026"/>
      <c r="AD47" s="1026"/>
      <c r="AE47" s="1026"/>
      <c r="AF47" s="1103"/>
    </row>
    <row r="48" spans="1:32" ht="7.5" customHeight="1">
      <c r="A48" s="1064"/>
      <c r="B48" s="1065"/>
      <c r="C48" s="1062"/>
      <c r="D48" s="1063"/>
      <c r="E48" s="1063"/>
      <c r="F48" s="1063"/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81"/>
    </row>
    <row r="49" spans="1:32" ht="3" customHeight="1">
      <c r="A49" s="1072" t="s">
        <v>287</v>
      </c>
      <c r="B49" s="1073"/>
      <c r="C49" s="1059" t="s">
        <v>432</v>
      </c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060"/>
      <c r="T49" s="1060"/>
      <c r="U49" s="1060"/>
      <c r="V49" s="1060"/>
      <c r="W49" s="1060"/>
      <c r="X49" s="1060"/>
      <c r="Y49" s="1060"/>
      <c r="Z49" s="1060"/>
      <c r="AA49" s="1060"/>
      <c r="AB49" s="124"/>
      <c r="AC49" s="124"/>
      <c r="AD49" s="124"/>
      <c r="AE49" s="124"/>
      <c r="AF49" s="125"/>
    </row>
    <row r="50" spans="1:32" ht="15" customHeight="1">
      <c r="A50" s="1074"/>
      <c r="B50" s="1075"/>
      <c r="C50" s="1061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  <c r="AA50" s="1026"/>
      <c r="AB50" s="18"/>
      <c r="AC50" s="339"/>
      <c r="AD50" s="1078" t="s">
        <v>13</v>
      </c>
      <c r="AE50" s="1079"/>
      <c r="AF50" s="126"/>
    </row>
    <row r="51" spans="1:32" ht="3" customHeight="1">
      <c r="A51" s="1076"/>
      <c r="B51" s="1077"/>
      <c r="C51" s="1062"/>
      <c r="D51" s="1063"/>
      <c r="E51" s="1063"/>
      <c r="F51" s="1063"/>
      <c r="G51" s="1063"/>
      <c r="H51" s="1063"/>
      <c r="I51" s="1063"/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27"/>
      <c r="AC51" s="127"/>
      <c r="AD51" s="127"/>
      <c r="AE51" s="127"/>
      <c r="AF51" s="128"/>
    </row>
    <row r="52" spans="1:32" ht="3" customHeight="1">
      <c r="A52" s="1072" t="s">
        <v>286</v>
      </c>
      <c r="B52" s="1073"/>
      <c r="C52" s="1059" t="s">
        <v>111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0"/>
      <c r="Y52" s="1060"/>
      <c r="Z52" s="1060"/>
      <c r="AA52" s="1060"/>
      <c r="AB52" s="124"/>
      <c r="AC52" s="124"/>
      <c r="AD52" s="124"/>
      <c r="AE52" s="124"/>
      <c r="AF52" s="125"/>
    </row>
    <row r="53" spans="1:32" ht="15" customHeight="1">
      <c r="A53" s="1074"/>
      <c r="B53" s="1075"/>
      <c r="C53" s="1061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8"/>
      <c r="AC53" s="339"/>
      <c r="AD53" s="1078" t="s">
        <v>13</v>
      </c>
      <c r="AE53" s="1079"/>
      <c r="AF53" s="126"/>
    </row>
    <row r="54" spans="1:32" ht="3" customHeight="1">
      <c r="A54" s="1076"/>
      <c r="B54" s="1077"/>
      <c r="C54" s="1062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27"/>
      <c r="AC54" s="127"/>
      <c r="AD54" s="127"/>
      <c r="AE54" s="127"/>
      <c r="AF54" s="128"/>
    </row>
    <row r="55" spans="1:32" ht="3" customHeight="1">
      <c r="A55" s="1072" t="s">
        <v>288</v>
      </c>
      <c r="B55" s="1073"/>
      <c r="C55" s="1059" t="s">
        <v>339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  <c r="T55" s="1060"/>
      <c r="U55" s="1060"/>
      <c r="V55" s="1060"/>
      <c r="W55" s="1060"/>
      <c r="X55" s="1060"/>
      <c r="Y55" s="1060"/>
      <c r="Z55" s="1060"/>
      <c r="AA55" s="1060"/>
      <c r="AB55" s="124"/>
      <c r="AC55" s="124"/>
      <c r="AD55" s="124"/>
      <c r="AE55" s="124"/>
      <c r="AF55" s="125"/>
    </row>
    <row r="56" spans="1:32" ht="15" customHeight="1">
      <c r="A56" s="1074"/>
      <c r="B56" s="1075"/>
      <c r="C56" s="1061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  <c r="AA56" s="1026"/>
      <c r="AB56" s="18"/>
      <c r="AC56" s="339"/>
      <c r="AD56" s="1078" t="s">
        <v>13</v>
      </c>
      <c r="AE56" s="1079"/>
      <c r="AF56" s="126"/>
    </row>
    <row r="57" spans="1:32" ht="3" customHeight="1">
      <c r="A57" s="1076"/>
      <c r="B57" s="1077"/>
      <c r="C57" s="1062"/>
      <c r="D57" s="1063"/>
      <c r="E57" s="1063"/>
      <c r="F57" s="1063"/>
      <c r="G57" s="1063"/>
      <c r="H57" s="1063"/>
      <c r="I57" s="1063"/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27"/>
      <c r="AC57" s="127"/>
      <c r="AD57" s="127"/>
      <c r="AE57" s="127"/>
      <c r="AF57" s="128"/>
    </row>
    <row r="58" spans="1:32" ht="12" customHeight="1">
      <c r="A58" s="1064" t="s">
        <v>323</v>
      </c>
      <c r="B58" s="1065"/>
      <c r="C58" s="1059" t="s">
        <v>433</v>
      </c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24"/>
      <c r="AC58" s="124"/>
      <c r="AD58" s="124"/>
      <c r="AE58" s="124"/>
      <c r="AF58" s="125"/>
    </row>
    <row r="59" spans="1:32" ht="15" customHeight="1">
      <c r="A59" s="1064"/>
      <c r="B59" s="1065"/>
      <c r="C59" s="1061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8"/>
      <c r="AC59" s="339"/>
      <c r="AD59" s="1078" t="s">
        <v>13</v>
      </c>
      <c r="AE59" s="1079"/>
      <c r="AF59" s="126"/>
    </row>
    <row r="60" spans="1:32" ht="12" customHeight="1">
      <c r="A60" s="1064"/>
      <c r="B60" s="1065"/>
      <c r="C60" s="1062"/>
      <c r="D60" s="1063"/>
      <c r="E60" s="1063"/>
      <c r="F60" s="1063"/>
      <c r="G60" s="1063"/>
      <c r="H60" s="1063"/>
      <c r="I60" s="106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27"/>
      <c r="AC60" s="127"/>
      <c r="AD60" s="127"/>
      <c r="AE60" s="127"/>
      <c r="AF60" s="128"/>
    </row>
    <row r="61" spans="1:32" ht="3" customHeight="1">
      <c r="A61" s="1064" t="s">
        <v>302</v>
      </c>
      <c r="B61" s="1065"/>
      <c r="C61" s="1059" t="s">
        <v>188</v>
      </c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0"/>
      <c r="R61" s="1060"/>
      <c r="S61" s="1060"/>
      <c r="T61" s="1060"/>
      <c r="U61" s="1060"/>
      <c r="V61" s="1060"/>
      <c r="W61" s="1060"/>
      <c r="X61" s="1060"/>
      <c r="Y61" s="1060"/>
      <c r="Z61" s="1060"/>
      <c r="AA61" s="1060"/>
      <c r="AB61" s="124"/>
      <c r="AC61" s="124"/>
      <c r="AD61" s="124"/>
      <c r="AE61" s="124"/>
      <c r="AF61" s="125"/>
    </row>
    <row r="62" spans="1:32" ht="15" customHeight="1">
      <c r="A62" s="1064"/>
      <c r="B62" s="1065"/>
      <c r="C62" s="1061"/>
      <c r="D62" s="1026"/>
      <c r="E62" s="1026"/>
      <c r="F62" s="1026"/>
      <c r="G62" s="1026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  <c r="AA62" s="1026"/>
      <c r="AB62" s="18"/>
      <c r="AC62" s="339"/>
      <c r="AD62" s="1078" t="s">
        <v>13</v>
      </c>
      <c r="AE62" s="1079"/>
      <c r="AF62" s="126"/>
    </row>
    <row r="63" spans="1:32" ht="3" customHeight="1">
      <c r="A63" s="1064"/>
      <c r="B63" s="1065"/>
      <c r="C63" s="1062"/>
      <c r="D63" s="1063"/>
      <c r="E63" s="1063"/>
      <c r="F63" s="1063"/>
      <c r="G63" s="1063"/>
      <c r="H63" s="1063"/>
      <c r="I63" s="1063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27"/>
      <c r="AC63" s="127"/>
      <c r="AD63" s="127"/>
      <c r="AE63" s="127"/>
      <c r="AF63" s="128"/>
    </row>
    <row r="64" spans="1:32" ht="3" customHeight="1">
      <c r="A64" s="1064"/>
      <c r="B64" s="1065"/>
      <c r="C64" s="1059" t="s">
        <v>649</v>
      </c>
      <c r="D64" s="1060"/>
      <c r="E64" s="1060"/>
      <c r="F64" s="1060"/>
      <c r="G64" s="1060"/>
      <c r="H64" s="1060"/>
      <c r="I64" s="1060"/>
      <c r="J64" s="1060"/>
      <c r="K64" s="1060"/>
      <c r="L64" s="1060"/>
      <c r="M64" s="1060"/>
      <c r="N64" s="1060"/>
      <c r="O64" s="1060"/>
      <c r="P64" s="1060"/>
      <c r="Q64" s="1060"/>
      <c r="R64" s="1060"/>
      <c r="S64" s="1060"/>
      <c r="T64" s="1060"/>
      <c r="U64" s="1060"/>
      <c r="V64" s="1060"/>
      <c r="W64" s="1060"/>
      <c r="X64" s="1060"/>
      <c r="Y64" s="1060"/>
      <c r="Z64" s="1060"/>
      <c r="AA64" s="1060"/>
      <c r="AB64" s="124"/>
      <c r="AC64" s="124"/>
      <c r="AD64" s="124"/>
      <c r="AE64" s="124"/>
      <c r="AF64" s="125"/>
    </row>
    <row r="65" spans="1:32" ht="15" customHeight="1">
      <c r="A65" s="1064"/>
      <c r="B65" s="1065"/>
      <c r="C65" s="1061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  <c r="AA65" s="1026"/>
      <c r="AB65" s="18"/>
      <c r="AC65" s="339"/>
      <c r="AD65" s="1078" t="s">
        <v>13</v>
      </c>
      <c r="AE65" s="1079"/>
      <c r="AF65" s="126"/>
    </row>
    <row r="66" spans="1:32" ht="3" customHeight="1">
      <c r="A66" s="1064"/>
      <c r="B66" s="1065"/>
      <c r="C66" s="1062"/>
      <c r="D66" s="1063"/>
      <c r="E66" s="1063"/>
      <c r="F66" s="1063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27"/>
      <c r="AC66" s="127"/>
      <c r="AD66" s="127"/>
      <c r="AE66" s="127"/>
      <c r="AF66" s="128"/>
    </row>
    <row r="67" spans="1:32" ht="3" customHeight="1">
      <c r="A67" s="1064" t="s">
        <v>301</v>
      </c>
      <c r="B67" s="1065"/>
      <c r="C67" s="1059" t="s">
        <v>482</v>
      </c>
      <c r="D67" s="1060"/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  <c r="V67" s="1060"/>
      <c r="W67" s="1060"/>
      <c r="X67" s="1060"/>
      <c r="Y67" s="1060"/>
      <c r="Z67" s="1060"/>
      <c r="AA67" s="1060"/>
      <c r="AB67" s="124"/>
      <c r="AC67" s="124"/>
      <c r="AD67" s="124"/>
      <c r="AE67" s="124"/>
      <c r="AF67" s="125"/>
    </row>
    <row r="68" spans="1:32" ht="15" customHeight="1">
      <c r="A68" s="1064"/>
      <c r="B68" s="1065"/>
      <c r="C68" s="1061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  <c r="AA68" s="1026"/>
      <c r="AB68" s="18"/>
      <c r="AC68" s="339"/>
      <c r="AD68" s="1078" t="s">
        <v>13</v>
      </c>
      <c r="AE68" s="1079"/>
      <c r="AF68" s="126"/>
    </row>
    <row r="69" spans="1:32" ht="3" customHeight="1">
      <c r="A69" s="1064"/>
      <c r="B69" s="1065"/>
      <c r="C69" s="1062"/>
      <c r="D69" s="1063"/>
      <c r="E69" s="1063"/>
      <c r="F69" s="1063"/>
      <c r="G69" s="1063"/>
      <c r="H69" s="1063"/>
      <c r="I69" s="1063"/>
      <c r="J69" s="1063"/>
      <c r="K69" s="1063"/>
      <c r="L69" s="1063"/>
      <c r="M69" s="1063"/>
      <c r="N69" s="1063"/>
      <c r="O69" s="1063"/>
      <c r="P69" s="1063"/>
      <c r="Q69" s="1063"/>
      <c r="R69" s="1063"/>
      <c r="S69" s="1063"/>
      <c r="T69" s="1063"/>
      <c r="U69" s="1063"/>
      <c r="V69" s="1063"/>
      <c r="W69" s="1063"/>
      <c r="X69" s="1063"/>
      <c r="Y69" s="1063"/>
      <c r="Z69" s="1063"/>
      <c r="AA69" s="1063"/>
      <c r="AB69" s="127"/>
      <c r="AC69" s="127"/>
      <c r="AD69" s="127"/>
      <c r="AE69" s="127"/>
      <c r="AF69" s="128"/>
    </row>
    <row r="70" spans="1:32" ht="3" customHeight="1">
      <c r="A70" s="1066"/>
      <c r="B70" s="1067"/>
      <c r="C70" s="1059" t="s">
        <v>650</v>
      </c>
      <c r="D70" s="1060"/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  <c r="V70" s="1060"/>
      <c r="W70" s="1060"/>
      <c r="X70" s="1060"/>
      <c r="Y70" s="1060"/>
      <c r="Z70" s="1060"/>
      <c r="AA70" s="1060"/>
      <c r="AB70" s="1060"/>
      <c r="AC70" s="127"/>
      <c r="AE70" s="16"/>
      <c r="AF70" s="17"/>
    </row>
    <row r="71" spans="1:32" ht="15" customHeight="1">
      <c r="A71" s="1068"/>
      <c r="B71" s="1069"/>
      <c r="C71" s="1061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338"/>
      <c r="AD71" s="1096" t="s">
        <v>13</v>
      </c>
      <c r="AE71" s="1097"/>
      <c r="AF71" s="19"/>
    </row>
    <row r="72" spans="1:32" ht="3" customHeight="1">
      <c r="A72" s="1070"/>
      <c r="B72" s="1071"/>
      <c r="C72" s="1062"/>
      <c r="D72" s="1063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337"/>
      <c r="AD72" s="20"/>
      <c r="AE72" s="20"/>
      <c r="AF72" s="21"/>
    </row>
    <row r="73" spans="1:32" ht="10.5" customHeight="1">
      <c r="A73" s="1064" t="s">
        <v>324</v>
      </c>
      <c r="B73" s="1065"/>
      <c r="C73" s="1059" t="s">
        <v>189</v>
      </c>
      <c r="D73" s="1060"/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  <c r="V73" s="1060"/>
      <c r="W73" s="1060"/>
      <c r="X73" s="1060"/>
      <c r="Y73" s="1060"/>
      <c r="Z73" s="1060"/>
      <c r="AA73" s="1060"/>
      <c r="AB73" s="1060"/>
      <c r="AC73" s="1060"/>
      <c r="AD73" s="1060"/>
      <c r="AE73" s="1060"/>
      <c r="AF73" s="1080"/>
    </row>
    <row r="74" spans="1:32" ht="10.5" customHeight="1">
      <c r="A74" s="1064"/>
      <c r="B74" s="1065"/>
      <c r="C74" s="1062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81"/>
    </row>
    <row r="75" spans="1:32" ht="12" customHeight="1">
      <c r="A75" s="1072" t="s">
        <v>303</v>
      </c>
      <c r="B75" s="1073"/>
      <c r="C75" s="1059" t="s">
        <v>112</v>
      </c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24"/>
      <c r="AC75" s="124"/>
      <c r="AD75" s="124"/>
      <c r="AE75" s="124"/>
      <c r="AF75" s="125"/>
    </row>
    <row r="76" spans="1:32" ht="15" customHeight="1">
      <c r="A76" s="1074"/>
      <c r="B76" s="1075"/>
      <c r="C76" s="1061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8"/>
      <c r="AC76" s="339"/>
      <c r="AD76" s="1078" t="s">
        <v>13</v>
      </c>
      <c r="AE76" s="1079"/>
      <c r="AF76" s="126"/>
    </row>
    <row r="77" spans="1:32" ht="12" customHeight="1">
      <c r="A77" s="1076"/>
      <c r="B77" s="1077"/>
      <c r="C77" s="1062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27"/>
      <c r="AC77" s="127"/>
      <c r="AD77" s="127"/>
      <c r="AE77" s="127"/>
      <c r="AF77" s="128"/>
    </row>
    <row r="78" spans="1:32" ht="7.5" customHeight="1">
      <c r="A78" s="1072" t="s">
        <v>304</v>
      </c>
      <c r="B78" s="1073"/>
      <c r="C78" s="1059" t="s">
        <v>325</v>
      </c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24"/>
      <c r="AC78" s="124"/>
      <c r="AD78" s="124"/>
      <c r="AE78" s="124"/>
      <c r="AF78" s="125"/>
    </row>
    <row r="79" spans="1:32" ht="15" customHeight="1">
      <c r="A79" s="1074"/>
      <c r="B79" s="1075"/>
      <c r="C79" s="1061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  <c r="AA79" s="1026"/>
      <c r="AB79" s="18"/>
      <c r="AC79" s="339"/>
      <c r="AD79" s="1078" t="s">
        <v>13</v>
      </c>
      <c r="AE79" s="1079"/>
      <c r="AF79" s="126"/>
    </row>
    <row r="80" spans="1:32" ht="7.5" customHeight="1">
      <c r="A80" s="1076"/>
      <c r="B80" s="1077"/>
      <c r="C80" s="1062"/>
      <c r="D80" s="1063"/>
      <c r="E80" s="1063"/>
      <c r="F80" s="1063"/>
      <c r="G80" s="1063"/>
      <c r="H80" s="1063"/>
      <c r="I80" s="1063"/>
      <c r="J80" s="1063"/>
      <c r="K80" s="1063"/>
      <c r="L80" s="1063"/>
      <c r="M80" s="1063"/>
      <c r="N80" s="1063"/>
      <c r="O80" s="1063"/>
      <c r="P80" s="1063"/>
      <c r="Q80" s="1063"/>
      <c r="R80" s="1063"/>
      <c r="S80" s="1063"/>
      <c r="T80" s="1063"/>
      <c r="U80" s="1063"/>
      <c r="V80" s="1063"/>
      <c r="W80" s="1063"/>
      <c r="X80" s="1063"/>
      <c r="Y80" s="1063"/>
      <c r="Z80" s="1063"/>
      <c r="AA80" s="1063"/>
      <c r="AB80" s="127"/>
      <c r="AC80" s="127"/>
      <c r="AD80" s="127"/>
      <c r="AE80" s="127"/>
      <c r="AF80" s="128"/>
    </row>
    <row r="81" spans="1:32" ht="3" customHeight="1">
      <c r="A81" s="1064" t="s">
        <v>326</v>
      </c>
      <c r="B81" s="1065"/>
      <c r="C81" s="1059" t="s">
        <v>192</v>
      </c>
      <c r="D81" s="1060"/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  <c r="V81" s="1060"/>
      <c r="W81" s="1060"/>
      <c r="X81" s="1060"/>
      <c r="Y81" s="1060"/>
      <c r="Z81" s="1060"/>
      <c r="AA81" s="1060"/>
      <c r="AB81" s="124"/>
      <c r="AC81" s="124"/>
      <c r="AD81" s="124"/>
      <c r="AE81" s="124"/>
      <c r="AF81" s="125"/>
    </row>
    <row r="82" spans="1:32" ht="15" customHeight="1">
      <c r="A82" s="1064"/>
      <c r="B82" s="1065"/>
      <c r="C82" s="1061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  <c r="AA82" s="1026"/>
      <c r="AB82" s="18"/>
      <c r="AC82" s="339"/>
      <c r="AD82" s="1078" t="s">
        <v>13</v>
      </c>
      <c r="AE82" s="1079"/>
      <c r="AF82" s="126"/>
    </row>
    <row r="83" spans="1:32" ht="3" customHeight="1">
      <c r="A83" s="1064"/>
      <c r="B83" s="1065"/>
      <c r="C83" s="1062"/>
      <c r="D83" s="1063"/>
      <c r="E83" s="1063"/>
      <c r="F83" s="1063"/>
      <c r="G83" s="1063"/>
      <c r="H83" s="1063"/>
      <c r="I83" s="1063"/>
      <c r="J83" s="1063"/>
      <c r="K83" s="1063"/>
      <c r="L83" s="1063"/>
      <c r="M83" s="1063"/>
      <c r="N83" s="1063"/>
      <c r="O83" s="1063"/>
      <c r="P83" s="1063"/>
      <c r="Q83" s="1063"/>
      <c r="R83" s="1063"/>
      <c r="S83" s="1063"/>
      <c r="T83" s="1063"/>
      <c r="U83" s="1063"/>
      <c r="V83" s="1063"/>
      <c r="W83" s="1063"/>
      <c r="X83" s="1063"/>
      <c r="Y83" s="1063"/>
      <c r="Z83" s="1063"/>
      <c r="AA83" s="1063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5" t="s">
        <v>451</v>
      </c>
      <c r="B85" s="1095"/>
      <c r="C85" s="1095"/>
      <c r="D85" s="1095"/>
      <c r="E85" s="1095"/>
      <c r="F85" s="1095"/>
      <c r="G85" s="1094" t="s">
        <v>239</v>
      </c>
      <c r="H85" s="1094"/>
      <c r="I85" s="1094"/>
      <c r="J85" s="1094"/>
      <c r="K85" s="1094"/>
      <c r="L85" s="1094"/>
      <c r="M85" s="1094"/>
      <c r="N85" s="1094"/>
      <c r="O85" s="1092" t="s">
        <v>13</v>
      </c>
      <c r="P85" s="1093"/>
      <c r="Q85" s="72"/>
      <c r="R85" s="1078" t="s">
        <v>218</v>
      </c>
      <c r="S85" s="1079"/>
      <c r="T85" s="1079"/>
      <c r="U85" s="1079"/>
      <c r="V85" s="1079"/>
      <c r="W85" s="1079"/>
      <c r="X85" s="1079"/>
      <c r="Y85" s="1079"/>
      <c r="Z85" s="1079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8" t="s">
        <v>296</v>
      </c>
      <c r="B87" s="1089"/>
      <c r="C87" s="1089"/>
      <c r="D87" s="1089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1089"/>
      <c r="P87" s="1089"/>
      <c r="Q87" s="1089"/>
      <c r="R87" s="1089"/>
      <c r="S87" s="1089"/>
      <c r="T87" s="1089"/>
      <c r="U87" s="1089"/>
      <c r="V87" s="1089"/>
      <c r="W87" s="1089"/>
      <c r="X87" s="1089"/>
      <c r="Y87" s="1089"/>
      <c r="Z87" s="1089"/>
      <c r="AA87" s="1089"/>
      <c r="AB87" s="1089"/>
      <c r="AC87" s="1089"/>
      <c r="AD87" s="1089"/>
      <c r="AE87" s="1089"/>
      <c r="AF87" s="1090"/>
    </row>
    <row r="88" spans="1:32" ht="240" customHeight="1">
      <c r="A88" s="1082"/>
      <c r="B88" s="1083"/>
      <c r="C88" s="1083"/>
      <c r="D88" s="1083"/>
      <c r="E88" s="1083"/>
      <c r="F88" s="1083"/>
      <c r="G88" s="1083"/>
      <c r="H88" s="1083"/>
      <c r="I88" s="1083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4"/>
    </row>
    <row r="89" spans="1:32" ht="15" customHeight="1">
      <c r="A89" s="1085"/>
      <c r="B89" s="1086"/>
      <c r="C89" s="1086"/>
      <c r="D89" s="1086"/>
      <c r="E89" s="1086"/>
      <c r="F89" s="1086"/>
      <c r="G89" s="1086"/>
      <c r="H89" s="1086"/>
      <c r="I89" s="1086"/>
      <c r="J89" s="1086"/>
      <c r="K89" s="1086"/>
      <c r="L89" s="1086"/>
      <c r="M89" s="1086"/>
      <c r="N89" s="1086"/>
      <c r="O89" s="1086"/>
      <c r="P89" s="1086"/>
      <c r="Q89" s="1086"/>
      <c r="R89" s="1086"/>
      <c r="S89" s="1086"/>
      <c r="T89" s="1086"/>
      <c r="U89" s="1086"/>
      <c r="V89" s="1086"/>
      <c r="W89" s="1086"/>
      <c r="X89" s="1086"/>
      <c r="Y89" s="1086"/>
      <c r="Z89" s="1086"/>
      <c r="AA89" s="1086"/>
      <c r="AB89" s="1086"/>
      <c r="AC89" s="1086"/>
      <c r="AD89" s="1086"/>
      <c r="AE89" s="1086"/>
      <c r="AF89" s="1087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6" t="s">
        <v>651</v>
      </c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</row>
    <row r="93" spans="1:32" ht="12" customHeight="1">
      <c r="A93" s="1091" t="s">
        <v>297</v>
      </c>
      <c r="B93" s="1091"/>
      <c r="C93" s="1091"/>
      <c r="D93" s="1091"/>
      <c r="E93" s="1091"/>
      <c r="F93" s="1091"/>
      <c r="G93" s="1091"/>
      <c r="H93" s="1091"/>
      <c r="I93" s="1091"/>
      <c r="J93" s="1091"/>
      <c r="K93" s="1091"/>
      <c r="L93" s="1091"/>
      <c r="M93" s="1091"/>
      <c r="N93" s="109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7" t="s">
        <v>283</v>
      </c>
      <c r="C95" s="1038"/>
      <c r="D95" s="1038"/>
      <c r="E95" s="1038"/>
      <c r="F95" s="1038"/>
      <c r="G95" s="1038"/>
      <c r="H95" s="1038"/>
      <c r="I95" s="1038"/>
      <c r="J95" s="1038"/>
      <c r="K95" s="1038"/>
      <c r="L95" s="1039"/>
      <c r="M95" s="1040" t="s">
        <v>284</v>
      </c>
      <c r="N95" s="1040"/>
      <c r="O95" s="1040"/>
      <c r="P95" s="1040"/>
      <c r="Q95" s="1040" t="s">
        <v>340</v>
      </c>
      <c r="R95" s="1040"/>
      <c r="S95" s="1040"/>
      <c r="T95" s="1040"/>
      <c r="U95" s="1038" t="s">
        <v>285</v>
      </c>
      <c r="V95" s="1038"/>
      <c r="W95" s="1038"/>
      <c r="X95" s="1038"/>
      <c r="Y95" s="1038"/>
      <c r="Z95" s="1038"/>
      <c r="AA95" s="1038"/>
      <c r="AB95" s="1038"/>
      <c r="AC95" s="1038"/>
      <c r="AD95" s="1038"/>
      <c r="AE95" s="1038"/>
      <c r="AF95" s="1039"/>
    </row>
    <row r="96" spans="1:32" ht="26.25" customHeight="1">
      <c r="A96" s="136" t="s">
        <v>9</v>
      </c>
      <c r="B96" s="1016" t="s">
        <v>289</v>
      </c>
      <c r="C96" s="1017"/>
      <c r="D96" s="1017"/>
      <c r="E96" s="1017"/>
      <c r="F96" s="1017"/>
      <c r="G96" s="1017"/>
      <c r="H96" s="1017"/>
      <c r="I96" s="1017"/>
      <c r="J96" s="1017"/>
      <c r="K96" s="1017"/>
      <c r="L96" s="1018"/>
      <c r="M96" s="1011"/>
      <c r="N96" s="1011"/>
      <c r="O96" s="1011"/>
      <c r="P96" s="1011"/>
      <c r="Q96" s="1012" t="s">
        <v>725</v>
      </c>
      <c r="R96" s="1012"/>
      <c r="S96" s="1012"/>
      <c r="T96" s="1012"/>
      <c r="U96" s="1013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5"/>
    </row>
    <row r="97" spans="1:32" ht="26.25" customHeight="1">
      <c r="A97" s="136" t="s">
        <v>11</v>
      </c>
      <c r="B97" s="1016" t="s">
        <v>465</v>
      </c>
      <c r="C97" s="1017"/>
      <c r="D97" s="1017"/>
      <c r="E97" s="1017"/>
      <c r="F97" s="1017"/>
      <c r="G97" s="1017"/>
      <c r="H97" s="1017"/>
      <c r="I97" s="1017"/>
      <c r="J97" s="1017"/>
      <c r="K97" s="1017"/>
      <c r="L97" s="1018"/>
      <c r="M97" s="1011"/>
      <c r="N97" s="1011"/>
      <c r="O97" s="1011"/>
      <c r="P97" s="1011"/>
      <c r="Q97" s="1012" t="s">
        <v>575</v>
      </c>
      <c r="R97" s="1012"/>
      <c r="S97" s="1012"/>
      <c r="T97" s="1012"/>
      <c r="U97" s="1013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5"/>
    </row>
    <row r="98" spans="1:32" ht="39" customHeight="1">
      <c r="A98" s="136" t="s">
        <v>8</v>
      </c>
      <c r="B98" s="1016" t="s">
        <v>471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8"/>
      <c r="M98" s="1011"/>
      <c r="N98" s="1011"/>
      <c r="O98" s="1011"/>
      <c r="P98" s="1011"/>
      <c r="Q98" s="1012" t="s">
        <v>344</v>
      </c>
      <c r="R98" s="1012"/>
      <c r="S98" s="1012"/>
      <c r="T98" s="1012"/>
      <c r="U98" s="1013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5"/>
    </row>
    <row r="99" spans="1:32" ht="26.25" customHeight="1">
      <c r="A99" s="136" t="s">
        <v>12</v>
      </c>
      <c r="B99" s="1016" t="s">
        <v>472</v>
      </c>
      <c r="C99" s="1017"/>
      <c r="D99" s="1017"/>
      <c r="E99" s="1017"/>
      <c r="F99" s="1017"/>
      <c r="G99" s="1017"/>
      <c r="H99" s="1017"/>
      <c r="I99" s="1017"/>
      <c r="J99" s="1017"/>
      <c r="K99" s="1017"/>
      <c r="L99" s="1018"/>
      <c r="M99" s="1011"/>
      <c r="N99" s="1011"/>
      <c r="O99" s="1011"/>
      <c r="P99" s="1011"/>
      <c r="Q99" s="1012" t="s">
        <v>344</v>
      </c>
      <c r="R99" s="1012"/>
      <c r="S99" s="1012"/>
      <c r="T99" s="1012"/>
      <c r="U99" s="1013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5"/>
    </row>
    <row r="100" spans="1:32" ht="39" customHeight="1">
      <c r="A100" s="136" t="s">
        <v>0</v>
      </c>
      <c r="B100" s="1016" t="s">
        <v>473</v>
      </c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8"/>
      <c r="M100" s="1011"/>
      <c r="N100" s="1011"/>
      <c r="O100" s="1011"/>
      <c r="P100" s="1011"/>
      <c r="Q100" s="1012" t="s">
        <v>344</v>
      </c>
      <c r="R100" s="1012"/>
      <c r="S100" s="1012"/>
      <c r="T100" s="1012"/>
      <c r="U100" s="1013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5"/>
    </row>
    <row r="101" spans="1:32" ht="26.25" customHeight="1">
      <c r="A101" s="136" t="s">
        <v>87</v>
      </c>
      <c r="B101" s="1016" t="s">
        <v>466</v>
      </c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8"/>
      <c r="M101" s="1011"/>
      <c r="N101" s="1011"/>
      <c r="O101" s="1011"/>
      <c r="P101" s="1011"/>
      <c r="Q101" s="1012" t="s">
        <v>344</v>
      </c>
      <c r="R101" s="1012"/>
      <c r="S101" s="1012"/>
      <c r="T101" s="1012"/>
      <c r="U101" s="1013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5"/>
    </row>
    <row r="102" spans="1:32" ht="26.25" customHeight="1">
      <c r="A102" s="136" t="s">
        <v>88</v>
      </c>
      <c r="B102" s="1016" t="s">
        <v>475</v>
      </c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8"/>
      <c r="M102" s="1011"/>
      <c r="N102" s="1011"/>
      <c r="O102" s="1011"/>
      <c r="P102" s="1011"/>
      <c r="Q102" s="1012" t="s">
        <v>344</v>
      </c>
      <c r="R102" s="1012"/>
      <c r="S102" s="1012"/>
      <c r="T102" s="1012"/>
      <c r="U102" s="1013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5"/>
    </row>
    <row r="103" spans="1:32" ht="26.25" customHeight="1">
      <c r="A103" s="136" t="s">
        <v>89</v>
      </c>
      <c r="B103" s="1016" t="s">
        <v>467</v>
      </c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8"/>
      <c r="M103" s="1011"/>
      <c r="N103" s="1011"/>
      <c r="O103" s="1011"/>
      <c r="P103" s="1011"/>
      <c r="Q103" s="1012" t="s">
        <v>330</v>
      </c>
      <c r="R103" s="1012"/>
      <c r="S103" s="1012"/>
      <c r="T103" s="1012"/>
      <c r="U103" s="1013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5"/>
    </row>
    <row r="104" spans="1:32" ht="26.25" customHeight="1">
      <c r="A104" s="136" t="s">
        <v>90</v>
      </c>
      <c r="B104" s="1016" t="s">
        <v>477</v>
      </c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8"/>
      <c r="M104" s="1011"/>
      <c r="N104" s="1011"/>
      <c r="O104" s="1011"/>
      <c r="P104" s="1011"/>
      <c r="Q104" s="1012" t="s">
        <v>344</v>
      </c>
      <c r="R104" s="1012"/>
      <c r="S104" s="1012"/>
      <c r="T104" s="1012"/>
      <c r="U104" s="1013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5"/>
    </row>
    <row r="105" spans="1:32" ht="26.25" customHeight="1">
      <c r="A105" s="136" t="s">
        <v>91</v>
      </c>
      <c r="B105" s="1016" t="s">
        <v>478</v>
      </c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8"/>
      <c r="M105" s="1011"/>
      <c r="N105" s="1011"/>
      <c r="O105" s="1011"/>
      <c r="P105" s="1011"/>
      <c r="Q105" s="1012" t="s">
        <v>576</v>
      </c>
      <c r="R105" s="1012"/>
      <c r="S105" s="1012"/>
      <c r="T105" s="1012"/>
      <c r="U105" s="1013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5"/>
    </row>
    <row r="106" spans="1:32" ht="26.25" customHeight="1">
      <c r="A106" s="136" t="s">
        <v>92</v>
      </c>
      <c r="B106" s="1016" t="s">
        <v>468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8"/>
      <c r="M106" s="1011"/>
      <c r="N106" s="1011"/>
      <c r="O106" s="1011"/>
      <c r="P106" s="1011"/>
      <c r="Q106" s="1012" t="s">
        <v>344</v>
      </c>
      <c r="R106" s="1012"/>
      <c r="S106" s="1012"/>
      <c r="T106" s="1012"/>
      <c r="U106" s="1013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5"/>
    </row>
    <row r="107" spans="1:32" ht="26.25" customHeight="1">
      <c r="A107" s="136" t="s">
        <v>93</v>
      </c>
      <c r="B107" s="1016" t="s">
        <v>469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8"/>
      <c r="M107" s="1011"/>
      <c r="N107" s="1011"/>
      <c r="O107" s="1011"/>
      <c r="P107" s="1011"/>
      <c r="Q107" s="1012" t="s">
        <v>344</v>
      </c>
      <c r="R107" s="1012"/>
      <c r="S107" s="1012"/>
      <c r="T107" s="1012"/>
      <c r="U107" s="1013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5"/>
    </row>
    <row r="108" spans="1:32" ht="26.25" customHeight="1">
      <c r="A108" s="136" t="s">
        <v>94</v>
      </c>
      <c r="B108" s="1016" t="s">
        <v>479</v>
      </c>
      <c r="C108" s="1017"/>
      <c r="D108" s="1017"/>
      <c r="E108" s="1017"/>
      <c r="F108" s="1017"/>
      <c r="G108" s="1017"/>
      <c r="H108" s="1017"/>
      <c r="I108" s="1017"/>
      <c r="J108" s="1017"/>
      <c r="K108" s="1017"/>
      <c r="L108" s="1018"/>
      <c r="M108" s="1011"/>
      <c r="N108" s="1011"/>
      <c r="O108" s="1011"/>
      <c r="P108" s="1011"/>
      <c r="Q108" s="1012" t="s">
        <v>344</v>
      </c>
      <c r="R108" s="1012"/>
      <c r="S108" s="1012"/>
      <c r="T108" s="1012"/>
      <c r="U108" s="1013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5"/>
    </row>
    <row r="109" spans="1:32" ht="36" customHeight="1">
      <c r="A109" s="136" t="s">
        <v>95</v>
      </c>
      <c r="B109" s="1016" t="s">
        <v>470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8"/>
      <c r="M109" s="1011"/>
      <c r="N109" s="1011"/>
      <c r="O109" s="1011"/>
      <c r="P109" s="1011"/>
      <c r="Q109" s="1012" t="s">
        <v>330</v>
      </c>
      <c r="R109" s="1012"/>
      <c r="S109" s="1012"/>
      <c r="T109" s="1012"/>
      <c r="U109" s="1013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5"/>
    </row>
    <row r="110" spans="1:32" ht="26.25" customHeight="1">
      <c r="A110" s="136" t="s">
        <v>96</v>
      </c>
      <c r="B110" s="1016" t="s">
        <v>480</v>
      </c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8"/>
      <c r="M110" s="1011"/>
      <c r="N110" s="1011"/>
      <c r="O110" s="1011"/>
      <c r="P110" s="1011"/>
      <c r="Q110" s="1012" t="s">
        <v>344</v>
      </c>
      <c r="R110" s="1012"/>
      <c r="S110" s="1012"/>
      <c r="T110" s="1012"/>
      <c r="U110" s="1013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5"/>
    </row>
    <row r="111" spans="1:32" ht="45" customHeight="1">
      <c r="A111" s="136" t="s">
        <v>97</v>
      </c>
      <c r="B111" s="1016" t="s">
        <v>577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8"/>
      <c r="M111" s="1011"/>
      <c r="N111" s="1011"/>
      <c r="O111" s="1011"/>
      <c r="P111" s="1011"/>
      <c r="Q111" s="1012" t="s">
        <v>344</v>
      </c>
      <c r="R111" s="1012"/>
      <c r="S111" s="1012"/>
      <c r="T111" s="1012"/>
      <c r="U111" s="1013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5"/>
    </row>
    <row r="112" spans="1:32" ht="26.25" customHeight="1">
      <c r="A112" s="136" t="s">
        <v>98</v>
      </c>
      <c r="B112" s="1016" t="s">
        <v>481</v>
      </c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8"/>
      <c r="M112" s="1011"/>
      <c r="N112" s="1011"/>
      <c r="O112" s="1011"/>
      <c r="P112" s="1011"/>
      <c r="Q112" s="1012" t="s">
        <v>344</v>
      </c>
      <c r="R112" s="1012"/>
      <c r="S112" s="1012"/>
      <c r="T112" s="1012"/>
      <c r="U112" s="1013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5"/>
    </row>
    <row r="113" spans="1:34" ht="36" customHeight="1">
      <c r="A113" s="136" t="s">
        <v>99</v>
      </c>
      <c r="B113" s="1016" t="s">
        <v>629</v>
      </c>
      <c r="C113" s="1017"/>
      <c r="D113" s="1017"/>
      <c r="E113" s="1017"/>
      <c r="F113" s="1017"/>
      <c r="G113" s="1017"/>
      <c r="H113" s="1017"/>
      <c r="I113" s="1017"/>
      <c r="J113" s="1017"/>
      <c r="K113" s="1017"/>
      <c r="L113" s="1018"/>
      <c r="M113" s="1011"/>
      <c r="N113" s="1011"/>
      <c r="O113" s="1011"/>
      <c r="P113" s="1011"/>
      <c r="Q113" s="1012" t="s">
        <v>576</v>
      </c>
      <c r="R113" s="1012"/>
      <c r="S113" s="1012"/>
      <c r="T113" s="1012"/>
      <c r="U113" s="1013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5"/>
    </row>
    <row r="114" spans="1:34" ht="37.5" customHeight="1">
      <c r="A114" s="136" t="s">
        <v>186</v>
      </c>
      <c r="B114" s="1016" t="s">
        <v>628</v>
      </c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8"/>
      <c r="M114" s="1011"/>
      <c r="N114" s="1011"/>
      <c r="O114" s="1011"/>
      <c r="P114" s="1011"/>
      <c r="Q114" s="1012" t="s">
        <v>576</v>
      </c>
      <c r="R114" s="1012"/>
      <c r="S114" s="1012"/>
      <c r="T114" s="1012"/>
      <c r="U114" s="1013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5"/>
    </row>
    <row r="115" spans="1:34" ht="36.75" customHeight="1">
      <c r="A115" s="136" t="s">
        <v>518</v>
      </c>
      <c r="B115" s="1016" t="s">
        <v>476</v>
      </c>
      <c r="C115" s="1017"/>
      <c r="D115" s="1017"/>
      <c r="E115" s="1017"/>
      <c r="F115" s="1017"/>
      <c r="G115" s="1017"/>
      <c r="H115" s="1017"/>
      <c r="I115" s="1017"/>
      <c r="J115" s="1017"/>
      <c r="K115" s="1017"/>
      <c r="L115" s="1018"/>
      <c r="M115" s="1031"/>
      <c r="N115" s="1031"/>
      <c r="O115" s="1031"/>
      <c r="P115" s="1031"/>
      <c r="Q115" s="1032" t="s">
        <v>576</v>
      </c>
      <c r="R115" s="1032"/>
      <c r="S115" s="1032"/>
      <c r="T115" s="1032"/>
      <c r="U115" s="1033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5"/>
    </row>
    <row r="116" spans="1:34" ht="43.5" customHeight="1">
      <c r="A116" s="136" t="s">
        <v>623</v>
      </c>
      <c r="B116" s="1016" t="s">
        <v>474</v>
      </c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8"/>
      <c r="M116" s="1031"/>
      <c r="N116" s="1031"/>
      <c r="O116" s="1031"/>
      <c r="P116" s="1031"/>
      <c r="Q116" s="1032" t="s">
        <v>344</v>
      </c>
      <c r="R116" s="1032"/>
      <c r="S116" s="1032"/>
      <c r="T116" s="1032"/>
      <c r="U116" s="1033"/>
      <c r="V116" s="1034"/>
      <c r="W116" s="1034"/>
      <c r="X116" s="1034"/>
      <c r="Y116" s="1034"/>
      <c r="Z116" s="1034"/>
      <c r="AA116" s="1034"/>
      <c r="AB116" s="1034"/>
      <c r="AC116" s="1034"/>
      <c r="AD116" s="1034"/>
      <c r="AE116" s="1034"/>
      <c r="AF116" s="1035"/>
    </row>
    <row r="117" spans="1:34" ht="26.25" customHeight="1">
      <c r="A117" s="136" t="s">
        <v>624</v>
      </c>
      <c r="B117" s="1016" t="s">
        <v>626</v>
      </c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8"/>
      <c r="M117" s="1031"/>
      <c r="N117" s="1031"/>
      <c r="O117" s="1031"/>
      <c r="P117" s="1031"/>
      <c r="Q117" s="1032" t="s">
        <v>630</v>
      </c>
      <c r="R117" s="1032"/>
      <c r="S117" s="1032"/>
      <c r="T117" s="1032"/>
      <c r="U117" s="1033"/>
      <c r="V117" s="1034"/>
      <c r="W117" s="1034"/>
      <c r="X117" s="1034"/>
      <c r="Y117" s="1034"/>
      <c r="Z117" s="1034"/>
      <c r="AA117" s="1034"/>
      <c r="AB117" s="1034"/>
      <c r="AC117" s="1034"/>
      <c r="AD117" s="1034"/>
      <c r="AE117" s="1034"/>
      <c r="AF117" s="1035"/>
    </row>
    <row r="118" spans="1:34" ht="26.25" customHeight="1">
      <c r="A118" s="141" t="s">
        <v>625</v>
      </c>
      <c r="B118" s="1016" t="s">
        <v>627</v>
      </c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8"/>
      <c r="M118" s="1031"/>
      <c r="N118" s="1031"/>
      <c r="O118" s="1031"/>
      <c r="P118" s="1031"/>
      <c r="Q118" s="1032" t="s">
        <v>576</v>
      </c>
      <c r="R118" s="1032"/>
      <c r="S118" s="1032"/>
      <c r="T118" s="1032"/>
      <c r="U118" s="1033"/>
      <c r="V118" s="1034"/>
      <c r="W118" s="1034"/>
      <c r="X118" s="1034"/>
      <c r="Y118" s="1034"/>
      <c r="Z118" s="1034"/>
      <c r="AA118" s="1034"/>
      <c r="AB118" s="1034"/>
      <c r="AC118" s="1034"/>
      <c r="AD118" s="1034"/>
      <c r="AE118" s="1034"/>
      <c r="AF118" s="1035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6" t="s">
        <v>305</v>
      </c>
      <c r="B120" s="1156"/>
      <c r="C120" s="1156"/>
      <c r="D120" s="1156"/>
      <c r="E120" s="1156"/>
      <c r="F120" s="1156"/>
      <c r="G120" s="1156"/>
      <c r="H120" s="1156"/>
      <c r="I120" s="1156"/>
      <c r="J120" s="1156"/>
      <c r="K120" s="1156"/>
      <c r="L120" s="1156"/>
      <c r="M120" s="11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7" t="s">
        <v>283</v>
      </c>
      <c r="C121" s="1038"/>
      <c r="D121" s="1038"/>
      <c r="E121" s="1038"/>
      <c r="F121" s="1038"/>
      <c r="G121" s="1038"/>
      <c r="H121" s="1038"/>
      <c r="I121" s="1038"/>
      <c r="J121" s="1038"/>
      <c r="K121" s="1038"/>
      <c r="L121" s="1039"/>
      <c r="M121" s="1040" t="s">
        <v>284</v>
      </c>
      <c r="N121" s="1040"/>
      <c r="O121" s="1040"/>
      <c r="P121" s="1040"/>
      <c r="Q121" s="1040" t="s">
        <v>340</v>
      </c>
      <c r="R121" s="1040"/>
      <c r="S121" s="1040"/>
      <c r="T121" s="1040"/>
      <c r="U121" s="1038" t="s">
        <v>285</v>
      </c>
      <c r="V121" s="1038"/>
      <c r="W121" s="1038"/>
      <c r="X121" s="1038"/>
      <c r="Y121" s="1038"/>
      <c r="Z121" s="1038"/>
      <c r="AA121" s="1038"/>
      <c r="AB121" s="1038"/>
      <c r="AC121" s="1038"/>
      <c r="AD121" s="1038"/>
      <c r="AE121" s="1038"/>
      <c r="AF121" s="1039"/>
    </row>
    <row r="122" spans="1:34" s="140" customFormat="1" ht="26.25" customHeight="1">
      <c r="A122" s="136" t="s">
        <v>9</v>
      </c>
      <c r="B122" s="1013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5"/>
      <c r="M122" s="1011"/>
      <c r="N122" s="1011"/>
      <c r="O122" s="1011"/>
      <c r="P122" s="1011"/>
      <c r="Q122" s="1036"/>
      <c r="R122" s="1036"/>
      <c r="S122" s="1036"/>
      <c r="T122" s="1036"/>
      <c r="U122" s="1013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5"/>
      <c r="AG122" s="77"/>
      <c r="AH122" s="77"/>
    </row>
    <row r="123" spans="1:34" s="140" customFormat="1" ht="26.25" customHeight="1">
      <c r="A123" s="136" t="s">
        <v>11</v>
      </c>
      <c r="B123" s="1013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5"/>
      <c r="M123" s="1011"/>
      <c r="N123" s="1011"/>
      <c r="O123" s="1011"/>
      <c r="P123" s="1011"/>
      <c r="Q123" s="1036"/>
      <c r="R123" s="1036"/>
      <c r="S123" s="1036"/>
      <c r="T123" s="1036"/>
      <c r="U123" s="1013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5"/>
      <c r="AG123" s="77"/>
      <c r="AH123" s="77"/>
    </row>
    <row r="124" spans="1:34" s="140" customFormat="1" ht="26.25" customHeight="1">
      <c r="A124" s="449" t="s">
        <v>6</v>
      </c>
      <c r="B124" s="1013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5"/>
      <c r="M124" s="1011"/>
      <c r="N124" s="1011"/>
      <c r="O124" s="1011"/>
      <c r="P124" s="1011"/>
      <c r="Q124" s="1036"/>
      <c r="R124" s="1036"/>
      <c r="S124" s="1036"/>
      <c r="T124" s="1036"/>
      <c r="U124" s="1013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5"/>
      <c r="AG124" s="407"/>
      <c r="AH124" s="407"/>
    </row>
    <row r="125" spans="1:34" ht="1.2" customHeight="1">
      <c r="A125" s="1061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  <c r="AA125" s="1026"/>
      <c r="AB125" s="1026"/>
      <c r="AC125" s="1026"/>
      <c r="AD125" s="1026"/>
      <c r="AE125" s="1026"/>
      <c r="AF125" s="1103"/>
    </row>
    <row r="126" spans="1:34" ht="12" customHeight="1">
      <c r="A126" s="1062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81"/>
      <c r="AH126" s="526" t="s">
        <v>703</v>
      </c>
    </row>
    <row r="127" spans="1:34" s="144" customFormat="1" ht="14.25" customHeight="1">
      <c r="A127" s="1060" t="s">
        <v>306</v>
      </c>
      <c r="B127" s="1060"/>
      <c r="C127" s="1060"/>
      <c r="D127" s="1060"/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  <c r="V127" s="1060"/>
      <c r="W127" s="1060"/>
      <c r="X127" s="1060"/>
      <c r="Y127" s="1060"/>
      <c r="Z127" s="1060"/>
      <c r="AA127" s="1060"/>
      <c r="AB127" s="1060"/>
      <c r="AC127" s="1060"/>
      <c r="AD127" s="1060"/>
      <c r="AE127" s="1060"/>
      <c r="AF127" s="1060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60"/>
      <c r="AH128" s="1160"/>
    </row>
    <row r="129" spans="1:34" s="146" customFormat="1" ht="9.75" customHeight="1">
      <c r="A129" s="1027" t="s">
        <v>203</v>
      </c>
      <c r="B129" s="1027"/>
      <c r="C129" s="1027"/>
      <c r="D129" s="1027"/>
      <c r="E129" s="1027"/>
      <c r="F129" s="1027"/>
      <c r="G129" s="1027"/>
      <c r="H129" s="1027" t="s">
        <v>204</v>
      </c>
      <c r="I129" s="1027"/>
      <c r="J129" s="1027"/>
      <c r="K129" s="1027"/>
      <c r="L129" s="1027"/>
      <c r="M129" s="1027"/>
      <c r="N129" s="1027"/>
      <c r="O129" s="1027" t="s">
        <v>205</v>
      </c>
      <c r="P129" s="1027"/>
      <c r="Q129" s="1027"/>
      <c r="R129" s="1027"/>
      <c r="S129" s="1027"/>
      <c r="T129" s="1027"/>
      <c r="U129" s="1027"/>
      <c r="V129" s="1027"/>
      <c r="W129" s="1022" t="s">
        <v>206</v>
      </c>
      <c r="X129" s="1023"/>
      <c r="Y129" s="1023"/>
      <c r="Z129" s="1023"/>
      <c r="AA129" s="1023"/>
      <c r="AB129" s="1023"/>
      <c r="AC129" s="1023"/>
      <c r="AD129" s="1023"/>
      <c r="AE129" s="1023"/>
      <c r="AF129" s="1025"/>
      <c r="AG129" s="1160"/>
      <c r="AH129" s="1160"/>
    </row>
    <row r="130" spans="1:34" ht="15" customHeight="1">
      <c r="A130" s="1042" t="s">
        <v>70</v>
      </c>
      <c r="B130" s="1042"/>
      <c r="C130" s="1042"/>
      <c r="D130" s="1042"/>
      <c r="E130" s="1042"/>
      <c r="F130" s="1042"/>
      <c r="G130" s="1042"/>
      <c r="H130" s="1019" t="s">
        <v>86</v>
      </c>
      <c r="I130" s="1020"/>
      <c r="J130" s="1020"/>
      <c r="K130" s="1020"/>
      <c r="L130" s="1020"/>
      <c r="M130" s="1020"/>
      <c r="N130" s="1029"/>
      <c r="O130" s="1019"/>
      <c r="P130" s="1020"/>
      <c r="Q130" s="1020"/>
      <c r="R130" s="1020"/>
      <c r="S130" s="1020"/>
      <c r="T130" s="1020"/>
      <c r="U130" s="1020"/>
      <c r="V130" s="1029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9"/>
      <c r="AG130" s="1160"/>
      <c r="AH130" s="1160"/>
    </row>
    <row r="131" spans="1:34" s="150" customFormat="1" ht="12.75" customHeight="1">
      <c r="A131" s="1022" t="s">
        <v>210</v>
      </c>
      <c r="B131" s="1023"/>
      <c r="C131" s="1023"/>
      <c r="D131" s="1023"/>
      <c r="E131" s="1023"/>
      <c r="F131" s="1023"/>
      <c r="G131" s="1025"/>
      <c r="H131" s="147" t="s">
        <v>209</v>
      </c>
      <c r="I131" s="148"/>
      <c r="J131" s="148"/>
      <c r="K131" s="148"/>
      <c r="L131" s="148"/>
      <c r="M131" s="148"/>
      <c r="N131" s="149"/>
      <c r="O131" s="1022" t="s">
        <v>208</v>
      </c>
      <c r="P131" s="1023"/>
      <c r="Q131" s="1023"/>
      <c r="R131" s="1023"/>
      <c r="S131" s="1023"/>
      <c r="T131" s="1023"/>
      <c r="U131" s="1023"/>
      <c r="V131" s="1025"/>
      <c r="W131" s="1022" t="s">
        <v>308</v>
      </c>
      <c r="X131" s="1023"/>
      <c r="Y131" s="1023"/>
      <c r="Z131" s="1023"/>
      <c r="AA131" s="1023"/>
      <c r="AB131" s="1023"/>
      <c r="AC131" s="1023"/>
      <c r="AD131" s="1023"/>
      <c r="AE131" s="1023"/>
      <c r="AF131" s="1025"/>
      <c r="AG131" s="1160"/>
      <c r="AH131" s="1160"/>
    </row>
    <row r="132" spans="1:34" ht="15" customHeight="1">
      <c r="A132" s="1019"/>
      <c r="B132" s="1020"/>
      <c r="C132" s="1020"/>
      <c r="D132" s="1020"/>
      <c r="E132" s="1020"/>
      <c r="F132" s="1020"/>
      <c r="G132" s="1029"/>
      <c r="H132" s="1019"/>
      <c r="I132" s="1020"/>
      <c r="J132" s="1020"/>
      <c r="K132" s="1020"/>
      <c r="L132" s="1020"/>
      <c r="M132" s="1020"/>
      <c r="N132" s="1029"/>
      <c r="O132" s="1019"/>
      <c r="P132" s="1020"/>
      <c r="Q132" s="1020"/>
      <c r="R132" s="1020"/>
      <c r="S132" s="1020"/>
      <c r="T132" s="1020"/>
      <c r="U132" s="1020"/>
      <c r="V132" s="1029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9"/>
      <c r="AG132" s="1160"/>
      <c r="AH132" s="1160"/>
    </row>
    <row r="133" spans="1:34" s="151" customFormat="1" ht="11.25" customHeight="1">
      <c r="A133" s="1165" t="s">
        <v>211</v>
      </c>
      <c r="B133" s="1166"/>
      <c r="C133" s="1166"/>
      <c r="D133" s="1166"/>
      <c r="E133" s="1166"/>
      <c r="F133" s="1166"/>
      <c r="G133" s="1167"/>
      <c r="H133" s="1165" t="s">
        <v>212</v>
      </c>
      <c r="I133" s="1166"/>
      <c r="J133" s="1166"/>
      <c r="K133" s="1166"/>
      <c r="L133" s="1166"/>
      <c r="M133" s="1166"/>
      <c r="N133" s="1167"/>
      <c r="O133" s="1168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61"/>
      <c r="AH133" s="1161"/>
    </row>
    <row r="134" spans="1:34" s="152" customFormat="1" ht="15" customHeight="1">
      <c r="A134" s="1019"/>
      <c r="B134" s="1020"/>
      <c r="C134" s="1020"/>
      <c r="D134" s="1020"/>
      <c r="E134" s="1020"/>
      <c r="F134" s="1020"/>
      <c r="G134" s="1029"/>
      <c r="H134" s="1019"/>
      <c r="I134" s="1020"/>
      <c r="J134" s="1020"/>
      <c r="K134" s="1020"/>
      <c r="L134" s="1020"/>
      <c r="M134" s="1020"/>
      <c r="N134" s="1029"/>
      <c r="O134" s="1078"/>
      <c r="P134" s="1079"/>
      <c r="Q134" s="1079"/>
      <c r="R134" s="1079"/>
      <c r="S134" s="1079"/>
      <c r="T134" s="1079"/>
      <c r="U134" s="1079"/>
      <c r="V134" s="1079"/>
      <c r="W134" s="1079"/>
      <c r="X134" s="1079"/>
      <c r="Y134" s="1079"/>
      <c r="Z134" s="1079"/>
      <c r="AA134" s="1079"/>
      <c r="AB134" s="1079"/>
      <c r="AC134" s="1079"/>
      <c r="AD134" s="1079"/>
      <c r="AE134" s="1079"/>
      <c r="AF134" s="1079"/>
      <c r="AG134" s="1161"/>
      <c r="AH134" s="116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1"/>
      <c r="AH135" s="1161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2" t="s">
        <v>86</v>
      </c>
      <c r="L136" s="1163"/>
      <c r="M136" s="1164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6" t="s">
        <v>893</v>
      </c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  <c r="AA139" s="1026"/>
      <c r="AB139" s="1026"/>
      <c r="AC139" s="1026"/>
      <c r="AD139" s="1026"/>
      <c r="AE139" s="1026"/>
      <c r="AF139" s="102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7" t="s">
        <v>311</v>
      </c>
      <c r="B141" s="1027"/>
      <c r="C141" s="1027"/>
      <c r="D141" s="1027"/>
      <c r="E141" s="1027"/>
      <c r="F141" s="1027"/>
      <c r="G141" s="1027"/>
      <c r="H141" s="1027" t="s">
        <v>312</v>
      </c>
      <c r="I141" s="1027"/>
      <c r="J141" s="1027"/>
      <c r="K141" s="1027"/>
      <c r="L141" s="1027"/>
      <c r="M141" s="1027"/>
      <c r="N141" s="1027"/>
      <c r="O141" s="1027" t="s">
        <v>313</v>
      </c>
      <c r="P141" s="1027"/>
      <c r="Q141" s="1027"/>
      <c r="R141" s="1027"/>
      <c r="S141" s="1027"/>
      <c r="T141" s="1027"/>
      <c r="U141" s="1027"/>
      <c r="V141" s="1027"/>
      <c r="W141" s="1022" t="s">
        <v>314</v>
      </c>
      <c r="X141" s="1023"/>
      <c r="Y141" s="1023"/>
      <c r="Z141" s="1023"/>
      <c r="AA141" s="1023"/>
      <c r="AB141" s="1023"/>
      <c r="AC141" s="1023"/>
      <c r="AD141" s="1023"/>
      <c r="AE141" s="1023"/>
      <c r="AF141" s="1025"/>
      <c r="AG141" s="380"/>
      <c r="AH141" s="380"/>
    </row>
    <row r="142" spans="1:34" ht="15" customHeight="1">
      <c r="A142" s="1042" t="s">
        <v>70</v>
      </c>
      <c r="B142" s="1042"/>
      <c r="C142" s="1042"/>
      <c r="D142" s="1042"/>
      <c r="E142" s="1042"/>
      <c r="F142" s="1042"/>
      <c r="G142" s="1042"/>
      <c r="H142" s="1024" t="s">
        <v>86</v>
      </c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9"/>
      <c r="AG142" s="380"/>
      <c r="AH142" s="380"/>
    </row>
    <row r="143" spans="1:34" s="150" customFormat="1" ht="12.75" customHeight="1">
      <c r="A143" s="1022" t="s">
        <v>315</v>
      </c>
      <c r="B143" s="1023"/>
      <c r="C143" s="1023"/>
      <c r="D143" s="1023"/>
      <c r="E143" s="1023"/>
      <c r="F143" s="1023"/>
      <c r="G143" s="1025"/>
      <c r="H143" s="1022" t="s">
        <v>316</v>
      </c>
      <c r="I143" s="1023"/>
      <c r="J143" s="1023"/>
      <c r="K143" s="1023"/>
      <c r="L143" s="1023"/>
      <c r="M143" s="1023"/>
      <c r="N143" s="1023"/>
      <c r="O143" s="1022" t="s">
        <v>307</v>
      </c>
      <c r="P143" s="1023"/>
      <c r="Q143" s="1023"/>
      <c r="R143" s="1023"/>
      <c r="S143" s="1023"/>
      <c r="T143" s="1023"/>
      <c r="U143" s="1023"/>
      <c r="V143" s="1025"/>
      <c r="W143" s="1022" t="s">
        <v>317</v>
      </c>
      <c r="X143" s="1023"/>
      <c r="Y143" s="1023"/>
      <c r="Z143" s="1023"/>
      <c r="AA143" s="1023"/>
      <c r="AB143" s="1023"/>
      <c r="AC143" s="1023"/>
      <c r="AD143" s="1023"/>
      <c r="AE143" s="1023"/>
      <c r="AF143" s="1025"/>
      <c r="AG143" s="380"/>
      <c r="AH143" s="380"/>
    </row>
    <row r="144" spans="1:34" ht="15" customHeight="1">
      <c r="A144" s="1019"/>
      <c r="B144" s="1020"/>
      <c r="C144" s="1020"/>
      <c r="D144" s="1020"/>
      <c r="E144" s="1020"/>
      <c r="F144" s="1020"/>
      <c r="G144" s="1029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9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9"/>
      <c r="AG144" s="380"/>
      <c r="AH144" s="380"/>
    </row>
    <row r="145" spans="1:34" s="151" customFormat="1" ht="11.25" customHeight="1">
      <c r="A145" s="1022" t="s">
        <v>318</v>
      </c>
      <c r="B145" s="1023"/>
      <c r="C145" s="1023"/>
      <c r="D145" s="1023"/>
      <c r="E145" s="1023"/>
      <c r="F145" s="1023"/>
      <c r="G145" s="1025"/>
      <c r="H145" s="1022" t="s">
        <v>319</v>
      </c>
      <c r="I145" s="1023"/>
      <c r="J145" s="1023"/>
      <c r="K145" s="1023"/>
      <c r="L145" s="1023"/>
      <c r="M145" s="1023"/>
      <c r="N145" s="1023"/>
      <c r="O145" s="160"/>
      <c r="P145" s="161"/>
      <c r="Q145" s="161"/>
      <c r="R145" s="161"/>
      <c r="S145" s="1028"/>
      <c r="T145" s="1028"/>
      <c r="U145" s="1028"/>
      <c r="V145" s="1028"/>
      <c r="W145" s="1028"/>
      <c r="X145" s="1028"/>
      <c r="Y145" s="1028"/>
      <c r="Z145" s="1028"/>
      <c r="AA145" s="1028"/>
      <c r="AB145" s="1028"/>
      <c r="AC145" s="1028"/>
      <c r="AD145" s="1028"/>
      <c r="AE145" s="1028"/>
      <c r="AF145" s="1028"/>
      <c r="AG145" s="380"/>
      <c r="AH145" s="380"/>
    </row>
    <row r="146" spans="1:34" s="152" customFormat="1" ht="15" customHeight="1">
      <c r="A146" s="1019"/>
      <c r="B146" s="1020"/>
      <c r="C146" s="1020"/>
      <c r="D146" s="1020"/>
      <c r="E146" s="1020"/>
      <c r="F146" s="1020"/>
      <c r="G146" s="1029"/>
      <c r="H146" s="1019"/>
      <c r="I146" s="1020"/>
      <c r="J146" s="1020"/>
      <c r="K146" s="1020"/>
      <c r="L146" s="1020"/>
      <c r="M146" s="1020"/>
      <c r="N146" s="1020"/>
      <c r="O146" s="162"/>
      <c r="P146" s="163"/>
      <c r="Q146" s="163"/>
      <c r="R146" s="163"/>
      <c r="S146" s="1154"/>
      <c r="T146" s="1154"/>
      <c r="U146" s="1154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4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5" t="s">
        <v>566</v>
      </c>
      <c r="B148" s="1155"/>
      <c r="C148" s="1155"/>
      <c r="D148" s="1155"/>
      <c r="E148" s="1155"/>
      <c r="F148" s="1155"/>
      <c r="G148" s="1155"/>
      <c r="H148" s="1155"/>
      <c r="I148" s="1155"/>
      <c r="J148" s="1155"/>
      <c r="K148" s="1155"/>
      <c r="L148" s="1155"/>
      <c r="M148" s="1155"/>
      <c r="N148" s="1155"/>
      <c r="O148" s="1155"/>
      <c r="P148" s="1155"/>
      <c r="Q148" s="1155"/>
      <c r="R148" s="1155"/>
      <c r="S148" s="1155"/>
      <c r="T148" s="1155"/>
      <c r="U148" s="1155"/>
      <c r="V148" s="1155"/>
      <c r="W148" s="1155"/>
      <c r="X148" s="1155"/>
      <c r="Y148" s="1155"/>
      <c r="Z148" s="1155"/>
      <c r="AA148" s="1155"/>
      <c r="AB148" s="1155"/>
      <c r="AC148" s="1155"/>
      <c r="AD148" s="1155"/>
      <c r="AE148" s="1155"/>
      <c r="AF148" s="1155"/>
      <c r="AG148" s="380"/>
      <c r="AH148" s="380"/>
    </row>
    <row r="149" spans="1:34" ht="13.5" customHeight="1">
      <c r="A149" s="1030" t="s">
        <v>5</v>
      </c>
      <c r="B149" s="1030" t="s">
        <v>31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50" t="s">
        <v>32</v>
      </c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2"/>
      <c r="Z149" s="1021" t="s">
        <v>857</v>
      </c>
      <c r="AA149" s="1021"/>
      <c r="AB149" s="1021"/>
      <c r="AC149" s="1021"/>
      <c r="AD149" s="1021"/>
      <c r="AE149" s="1021"/>
      <c r="AF149" s="1021"/>
      <c r="AG149" s="380"/>
      <c r="AH149" s="380"/>
    </row>
    <row r="150" spans="1:34" ht="8.25" customHeight="1">
      <c r="A150" s="1030"/>
      <c r="B150" s="1030" t="s">
        <v>33</v>
      </c>
      <c r="C150" s="1030"/>
      <c r="D150" s="1030"/>
      <c r="E150" s="1030"/>
      <c r="F150" s="1030" t="s">
        <v>34</v>
      </c>
      <c r="G150" s="1030"/>
      <c r="H150" s="1030"/>
      <c r="I150" s="1030" t="s">
        <v>35</v>
      </c>
      <c r="J150" s="1030"/>
      <c r="K150" s="1030"/>
      <c r="L150" s="1021" t="s">
        <v>36</v>
      </c>
      <c r="M150" s="1021"/>
      <c r="N150" s="1021"/>
      <c r="O150" s="1021"/>
      <c r="P150" s="1021" t="s">
        <v>309</v>
      </c>
      <c r="Q150" s="1021"/>
      <c r="R150" s="1021"/>
      <c r="S150" s="1021"/>
      <c r="T150" s="1021"/>
      <c r="U150" s="1053" t="s">
        <v>37</v>
      </c>
      <c r="V150" s="1054"/>
      <c r="W150" s="1054"/>
      <c r="X150" s="1054"/>
      <c r="Y150" s="1055"/>
      <c r="Z150" s="1021"/>
      <c r="AA150" s="1021"/>
      <c r="AB150" s="1021"/>
      <c r="AC150" s="1021"/>
      <c r="AD150" s="1021"/>
      <c r="AE150" s="1021"/>
      <c r="AF150" s="1021"/>
      <c r="AG150" s="380"/>
      <c r="AH150" s="380"/>
    </row>
    <row r="151" spans="1:34" ht="12" customHeight="1">
      <c r="A151" s="1030"/>
      <c r="B151" s="1030"/>
      <c r="C151" s="1030"/>
      <c r="D151" s="1030"/>
      <c r="E151" s="1030"/>
      <c r="F151" s="1030"/>
      <c r="G151" s="1030"/>
      <c r="H151" s="1030"/>
      <c r="I151" s="1030"/>
      <c r="J151" s="1030"/>
      <c r="K151" s="1030"/>
      <c r="L151" s="1021"/>
      <c r="M151" s="1021"/>
      <c r="N151" s="1021"/>
      <c r="O151" s="1021"/>
      <c r="P151" s="1021"/>
      <c r="Q151" s="1021"/>
      <c r="R151" s="1021"/>
      <c r="S151" s="1021"/>
      <c r="T151" s="1021"/>
      <c r="U151" s="1056"/>
      <c r="V151" s="1057"/>
      <c r="W151" s="1057"/>
      <c r="X151" s="1057"/>
      <c r="Y151" s="1058"/>
      <c r="Z151" s="1021"/>
      <c r="AA151" s="1021"/>
      <c r="AB151" s="1021"/>
      <c r="AC151" s="1021"/>
      <c r="AD151" s="1021"/>
      <c r="AE151" s="1021"/>
      <c r="AF151" s="1021"/>
      <c r="AG151" s="380"/>
      <c r="AH151" s="380"/>
    </row>
    <row r="152" spans="1:34" ht="8.25" customHeight="1">
      <c r="A152" s="346">
        <v>1</v>
      </c>
      <c r="B152" s="1041">
        <v>2</v>
      </c>
      <c r="C152" s="1041"/>
      <c r="D152" s="1041"/>
      <c r="E152" s="1041"/>
      <c r="F152" s="1041">
        <v>3</v>
      </c>
      <c r="G152" s="1041"/>
      <c r="H152" s="1041"/>
      <c r="I152" s="1041">
        <v>4</v>
      </c>
      <c r="J152" s="1041"/>
      <c r="K152" s="1041"/>
      <c r="L152" s="1047">
        <v>5</v>
      </c>
      <c r="M152" s="1048"/>
      <c r="N152" s="1048"/>
      <c r="O152" s="1049"/>
      <c r="P152" s="1041">
        <v>6</v>
      </c>
      <c r="Q152" s="1041"/>
      <c r="R152" s="1041"/>
      <c r="S152" s="1041"/>
      <c r="T152" s="1041"/>
      <c r="U152" s="1043">
        <v>7</v>
      </c>
      <c r="V152" s="1044"/>
      <c r="W152" s="1044"/>
      <c r="X152" s="1044"/>
      <c r="Y152" s="1045"/>
      <c r="Z152" s="1046">
        <v>8</v>
      </c>
      <c r="AA152" s="1046"/>
      <c r="AB152" s="1046"/>
      <c r="AC152" s="1046"/>
      <c r="AD152" s="1046"/>
      <c r="AE152" s="1046"/>
      <c r="AF152" s="1046"/>
      <c r="AG152" s="380"/>
      <c r="AH152" s="380"/>
    </row>
    <row r="153" spans="1:34" ht="15.9" customHeight="1">
      <c r="A153" s="141" t="s">
        <v>9</v>
      </c>
      <c r="B153" s="1036" t="s">
        <v>86</v>
      </c>
      <c r="C153" s="1036"/>
      <c r="D153" s="1036"/>
      <c r="E153" s="1036"/>
      <c r="F153" s="1121"/>
      <c r="G153" s="1121"/>
      <c r="H153" s="1121"/>
      <c r="I153" s="1121"/>
      <c r="J153" s="1121"/>
      <c r="K153" s="1121"/>
      <c r="L153" s="1118"/>
      <c r="M153" s="1119"/>
      <c r="N153" s="1119"/>
      <c r="O153" s="1120"/>
      <c r="P153" s="1121"/>
      <c r="Q153" s="1121"/>
      <c r="R153" s="1121"/>
      <c r="S153" s="1121"/>
      <c r="T153" s="1121"/>
      <c r="U153" s="1114"/>
      <c r="V153" s="1115"/>
      <c r="W153" s="1115"/>
      <c r="X153" s="1115"/>
      <c r="Y153" s="1116"/>
      <c r="Z153" s="1117"/>
      <c r="AA153" s="1117"/>
      <c r="AB153" s="1117"/>
      <c r="AC153" s="1117"/>
      <c r="AD153" s="1117"/>
      <c r="AE153" s="1117"/>
      <c r="AF153" s="1117"/>
      <c r="AG153" s="380"/>
      <c r="AH153" s="380"/>
    </row>
    <row r="154" spans="1:34" ht="15.9" customHeight="1">
      <c r="A154" s="141" t="s">
        <v>11</v>
      </c>
      <c r="B154" s="1036" t="s">
        <v>86</v>
      </c>
      <c r="C154" s="1036"/>
      <c r="D154" s="1036"/>
      <c r="E154" s="1036"/>
      <c r="F154" s="1121"/>
      <c r="G154" s="1121"/>
      <c r="H154" s="1121"/>
      <c r="I154" s="1121"/>
      <c r="J154" s="1121"/>
      <c r="K154" s="1121"/>
      <c r="L154" s="1118"/>
      <c r="M154" s="1119"/>
      <c r="N154" s="1119"/>
      <c r="O154" s="1120"/>
      <c r="P154" s="1121"/>
      <c r="Q154" s="1121"/>
      <c r="R154" s="1121"/>
      <c r="S154" s="1121"/>
      <c r="T154" s="1121"/>
      <c r="U154" s="1114"/>
      <c r="V154" s="1115"/>
      <c r="W154" s="1115"/>
      <c r="X154" s="1115"/>
      <c r="Y154" s="1116"/>
      <c r="Z154" s="1117"/>
      <c r="AA154" s="1117"/>
      <c r="AB154" s="1117"/>
      <c r="AC154" s="1117"/>
      <c r="AD154" s="1117"/>
      <c r="AE154" s="1117"/>
      <c r="AF154" s="1117"/>
      <c r="AG154" s="380"/>
      <c r="AH154" s="565"/>
    </row>
    <row r="155" spans="1:34" s="140" customFormat="1" ht="15.9" customHeight="1">
      <c r="A155" s="567" t="s">
        <v>8</v>
      </c>
      <c r="B155" s="1036" t="s">
        <v>86</v>
      </c>
      <c r="C155" s="1036"/>
      <c r="D155" s="1036"/>
      <c r="E155" s="1036"/>
      <c r="F155" s="1121"/>
      <c r="G155" s="1121"/>
      <c r="H155" s="1121"/>
      <c r="I155" s="1121"/>
      <c r="J155" s="1121"/>
      <c r="K155" s="1121"/>
      <c r="L155" s="1118"/>
      <c r="M155" s="1119"/>
      <c r="N155" s="1119"/>
      <c r="O155" s="1120"/>
      <c r="P155" s="1121"/>
      <c r="Q155" s="1121"/>
      <c r="R155" s="1121"/>
      <c r="S155" s="1121"/>
      <c r="T155" s="1121"/>
      <c r="U155" s="1114"/>
      <c r="V155" s="1115"/>
      <c r="W155" s="1115"/>
      <c r="X155" s="1115"/>
      <c r="Y155" s="1116"/>
      <c r="Z155" s="1117"/>
      <c r="AA155" s="1117"/>
      <c r="AB155" s="1117"/>
      <c r="AC155" s="1117"/>
      <c r="AD155" s="1117"/>
      <c r="AE155" s="1117"/>
      <c r="AF155" s="1117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5" t="s">
        <v>653</v>
      </c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7" t="s">
        <v>654</v>
      </c>
      <c r="B160" s="1125"/>
      <c r="C160" s="1125"/>
      <c r="D160" s="1125"/>
      <c r="E160" s="1125"/>
      <c r="F160" s="1126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7" t="s">
        <v>655</v>
      </c>
      <c r="Q160" s="1125"/>
      <c r="R160" s="1125"/>
      <c r="S160" s="1125"/>
      <c r="T160" s="1125"/>
      <c r="U160" s="112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5"/>
      <c r="AF160" s="1126"/>
      <c r="AH160" s="676"/>
    </row>
    <row r="161" spans="1:34" ht="18" customHeight="1">
      <c r="A161" s="1138"/>
      <c r="B161" s="1127"/>
      <c r="C161" s="1127"/>
      <c r="D161" s="1127"/>
      <c r="E161" s="1127"/>
      <c r="F161" s="1128"/>
      <c r="G161" s="23"/>
      <c r="H161" s="1134"/>
      <c r="I161" s="1135"/>
      <c r="J161" s="1135"/>
      <c r="K161" s="1135"/>
      <c r="L161" s="1135"/>
      <c r="M161" s="1135"/>
      <c r="N161" s="1136"/>
      <c r="O161" s="130"/>
      <c r="P161" s="1138"/>
      <c r="Q161" s="1127"/>
      <c r="R161" s="1127"/>
      <c r="S161" s="1127"/>
      <c r="T161" s="1127"/>
      <c r="U161" s="1128"/>
      <c r="V161" s="74"/>
      <c r="W161" s="1134"/>
      <c r="X161" s="1135"/>
      <c r="Y161" s="1135"/>
      <c r="Z161" s="1135"/>
      <c r="AA161" s="1135"/>
      <c r="AB161" s="1135"/>
      <c r="AC161" s="1136"/>
      <c r="AD161" s="23"/>
      <c r="AE161" s="1127"/>
      <c r="AF161" s="1128"/>
      <c r="AH161" s="676"/>
    </row>
    <row r="162" spans="1:34" ht="4.95" customHeight="1">
      <c r="A162" s="1139"/>
      <c r="B162" s="1129"/>
      <c r="C162" s="1129"/>
      <c r="D162" s="1129"/>
      <c r="E162" s="1129"/>
      <c r="F162" s="113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9"/>
      <c r="Q162" s="1129"/>
      <c r="R162" s="1129"/>
      <c r="S162" s="1129"/>
      <c r="T162" s="1129"/>
      <c r="U162" s="113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9"/>
      <c r="AF162" s="1130"/>
      <c r="AH162" s="676"/>
    </row>
    <row r="163" spans="1:34" ht="4.95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6" t="s">
        <v>656</v>
      </c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  <c r="AA164" s="1026"/>
      <c r="AB164" s="1026"/>
      <c r="AC164" s="1026"/>
      <c r="AD164" s="1026"/>
      <c r="AE164" s="1026"/>
      <c r="AF164" s="102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1" t="s">
        <v>485</v>
      </c>
      <c r="B166" s="1112"/>
      <c r="C166" s="1112"/>
      <c r="D166" s="1112"/>
      <c r="E166" s="1112"/>
      <c r="F166" s="1112"/>
      <c r="G166" s="1112"/>
      <c r="H166" s="1112"/>
      <c r="I166" s="1112"/>
      <c r="J166" s="1112"/>
      <c r="K166" s="1112"/>
      <c r="L166" s="1112"/>
      <c r="M166" s="1112"/>
      <c r="N166" s="1112"/>
      <c r="O166" s="1112"/>
      <c r="P166" s="1112"/>
      <c r="Q166" s="1112"/>
      <c r="R166" s="1112"/>
      <c r="S166" s="1112"/>
      <c r="T166" s="1112"/>
      <c r="U166" s="1112"/>
      <c r="V166" s="1112"/>
      <c r="W166" s="1112"/>
      <c r="X166" s="1112"/>
      <c r="Y166" s="1112"/>
      <c r="Z166" s="1112"/>
      <c r="AA166" s="1112"/>
      <c r="AB166" s="1112"/>
      <c r="AC166" s="1112"/>
      <c r="AD166" s="1112"/>
      <c r="AE166" s="1112"/>
      <c r="AF166" s="1113"/>
    </row>
    <row r="167" spans="1:34" ht="36" customHeight="1">
      <c r="A167" s="1111" t="s">
        <v>657</v>
      </c>
      <c r="B167" s="1112"/>
      <c r="C167" s="1112"/>
      <c r="D167" s="1112"/>
      <c r="E167" s="1112"/>
      <c r="F167" s="1112"/>
      <c r="G167" s="1112"/>
      <c r="H167" s="1112"/>
      <c r="I167" s="1112"/>
      <c r="J167" s="1112"/>
      <c r="K167" s="1112"/>
      <c r="L167" s="1112"/>
      <c r="M167" s="1112"/>
      <c r="N167" s="1112"/>
      <c r="O167" s="1112"/>
      <c r="P167" s="1112"/>
      <c r="Q167" s="1112"/>
      <c r="R167" s="1112"/>
      <c r="S167" s="1112"/>
      <c r="T167" s="1112"/>
      <c r="U167" s="1112"/>
      <c r="V167" s="1112"/>
      <c r="W167" s="1112"/>
      <c r="X167" s="1112"/>
      <c r="Y167" s="1112"/>
      <c r="Z167" s="1112"/>
      <c r="AA167" s="1114" t="s">
        <v>86</v>
      </c>
      <c r="AB167" s="1115"/>
      <c r="AC167" s="1115"/>
      <c r="AD167" s="1115"/>
      <c r="AE167" s="1115"/>
      <c r="AF167" s="1116"/>
    </row>
    <row r="168" spans="1:34" ht="36.75" customHeight="1">
      <c r="A168" s="1111" t="s">
        <v>658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12"/>
      <c r="Z168" s="1113"/>
      <c r="AA168" s="1131">
        <f>IF(AA167="NIE","wpisz kwotę",0)</f>
        <v>0</v>
      </c>
      <c r="AB168" s="1132"/>
      <c r="AC168" s="1132"/>
      <c r="AD168" s="1132"/>
      <c r="AE168" s="1132"/>
      <c r="AF168" s="1133"/>
    </row>
    <row r="169" spans="1:34" s="168" customFormat="1" ht="36" customHeight="1">
      <c r="A169" s="1111" t="s">
        <v>486</v>
      </c>
      <c r="B169" s="1112"/>
      <c r="C169" s="1112"/>
      <c r="D169" s="1112"/>
      <c r="E169" s="1112"/>
      <c r="F169" s="1112"/>
      <c r="G169" s="1112"/>
      <c r="H169" s="1112"/>
      <c r="I169" s="1112"/>
      <c r="J169" s="1112"/>
      <c r="K169" s="1112"/>
      <c r="L169" s="1112"/>
      <c r="M169" s="1112"/>
      <c r="N169" s="1112"/>
      <c r="O169" s="1112"/>
      <c r="P169" s="1112"/>
      <c r="Q169" s="1112"/>
      <c r="R169" s="1112"/>
      <c r="S169" s="1112"/>
      <c r="T169" s="1112"/>
      <c r="U169" s="1112"/>
      <c r="V169" s="1112"/>
      <c r="W169" s="1112"/>
      <c r="X169" s="1112"/>
      <c r="Y169" s="1112"/>
      <c r="Z169" s="1112"/>
      <c r="AA169" s="1112"/>
      <c r="AB169" s="1112"/>
      <c r="AC169" s="1112"/>
      <c r="AD169" s="1112"/>
      <c r="AE169" s="1112"/>
      <c r="AF169" s="1113"/>
      <c r="AG169" s="73"/>
      <c r="AH169" s="73"/>
    </row>
    <row r="170" spans="1:34" ht="36" customHeight="1">
      <c r="A170" s="1111" t="s">
        <v>659</v>
      </c>
      <c r="B170" s="1112"/>
      <c r="C170" s="1112"/>
      <c r="D170" s="1112"/>
      <c r="E170" s="1112"/>
      <c r="F170" s="1112"/>
      <c r="G170" s="1112"/>
      <c r="H170" s="1112"/>
      <c r="I170" s="1112"/>
      <c r="J170" s="1112"/>
      <c r="K170" s="1112"/>
      <c r="L170" s="1112"/>
      <c r="M170" s="1112"/>
      <c r="N170" s="1112"/>
      <c r="O170" s="1112"/>
      <c r="P170" s="1112"/>
      <c r="Q170" s="1112"/>
      <c r="R170" s="1112"/>
      <c r="S170" s="1112"/>
      <c r="T170" s="1112"/>
      <c r="U170" s="1112"/>
      <c r="V170" s="1112"/>
      <c r="W170" s="1112"/>
      <c r="X170" s="1112"/>
      <c r="Y170" s="1112"/>
      <c r="Z170" s="1113"/>
      <c r="AA170" s="1114" t="s">
        <v>86</v>
      </c>
      <c r="AB170" s="1115"/>
      <c r="AC170" s="1115"/>
      <c r="AD170" s="1115"/>
      <c r="AE170" s="1115"/>
      <c r="AF170" s="1116"/>
    </row>
    <row r="171" spans="1:34" ht="36.75" customHeight="1">
      <c r="A171" s="1111" t="s">
        <v>660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3"/>
      <c r="AA171" s="1114" t="s">
        <v>86</v>
      </c>
      <c r="AB171" s="1115"/>
      <c r="AC171" s="1115"/>
      <c r="AD171" s="1115"/>
      <c r="AE171" s="1115"/>
      <c r="AF171" s="1116"/>
    </row>
    <row r="172" spans="1:34" ht="48" customHeight="1">
      <c r="A172" s="1111" t="s">
        <v>661</v>
      </c>
      <c r="B172" s="1112"/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3"/>
      <c r="AA172" s="1122">
        <f>IF(AA170="NIE","wpisz liczbę",IF(AA171="NIE","wpisz liczbę",0))</f>
        <v>0</v>
      </c>
      <c r="AB172" s="1123"/>
      <c r="AC172" s="1123"/>
      <c r="AD172" s="1123"/>
      <c r="AE172" s="1123"/>
      <c r="AF172" s="1124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861" t="s">
        <v>343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5"/>
      <c r="X2" s="1208"/>
      <c r="Y2" s="1209"/>
      <c r="Z2" s="121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9" t="s">
        <v>13</v>
      </c>
      <c r="AD3" s="1204"/>
      <c r="AE3" s="759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78" t="s">
        <v>100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6"/>
      <c r="T5" s="1040" t="s">
        <v>327</v>
      </c>
      <c r="U5" s="1040"/>
      <c r="V5" s="1040"/>
      <c r="W5" s="1040"/>
      <c r="X5" s="1040"/>
      <c r="Y5" s="1040"/>
      <c r="Z5" s="1040"/>
      <c r="AA5" s="1040"/>
      <c r="AB5" s="1040" t="s">
        <v>164</v>
      </c>
      <c r="AC5" s="1040"/>
      <c r="AD5" s="1040"/>
      <c r="AE5" s="1040"/>
      <c r="AF5" s="1040"/>
      <c r="AG5" s="1040"/>
      <c r="AH5" s="1040"/>
      <c r="AI5" s="1040"/>
    </row>
    <row r="6" spans="1:37" ht="24.9" customHeight="1">
      <c r="A6" s="1171" t="s">
        <v>583</v>
      </c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  <c r="AF6" s="1170"/>
      <c r="AG6" s="1170"/>
      <c r="AH6" s="1170"/>
      <c r="AI6" s="1170"/>
    </row>
    <row r="7" spans="1:37" ht="17.100000000000001" customHeight="1">
      <c r="A7" s="1171" t="s">
        <v>252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71"/>
      <c r="R7" s="1171"/>
      <c r="S7" s="1171"/>
      <c r="T7" s="1172">
        <f>SUM(T8:T10)</f>
        <v>0</v>
      </c>
      <c r="U7" s="1172"/>
      <c r="V7" s="1172"/>
      <c r="W7" s="1172"/>
      <c r="X7" s="1172"/>
      <c r="Y7" s="1172"/>
      <c r="Z7" s="1172"/>
      <c r="AA7" s="1172"/>
      <c r="AB7" s="1172">
        <f>SUM(AB8:AB10)</f>
        <v>0</v>
      </c>
      <c r="AC7" s="1172"/>
      <c r="AD7" s="1172"/>
      <c r="AE7" s="1172"/>
      <c r="AF7" s="1172"/>
      <c r="AG7" s="1172"/>
      <c r="AH7" s="1172"/>
      <c r="AI7" s="1172"/>
    </row>
    <row r="8" spans="1:37" ht="17.100000000000001" customHeight="1">
      <c r="A8" s="1169" t="s">
        <v>569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70"/>
      <c r="U8" s="1170"/>
      <c r="V8" s="1170"/>
      <c r="W8" s="1170"/>
      <c r="X8" s="1170"/>
      <c r="Y8" s="1170"/>
      <c r="Z8" s="1170"/>
      <c r="AA8" s="1170"/>
      <c r="AB8" s="1170"/>
      <c r="AC8" s="1170"/>
      <c r="AD8" s="1170"/>
      <c r="AE8" s="1170"/>
      <c r="AF8" s="1170"/>
      <c r="AG8" s="1170"/>
      <c r="AH8" s="1170"/>
      <c r="AI8" s="1170"/>
    </row>
    <row r="9" spans="1:37" ht="17.100000000000001" customHeight="1">
      <c r="A9" s="1169" t="s">
        <v>570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70"/>
      <c r="U9" s="1170"/>
      <c r="V9" s="1170"/>
      <c r="W9" s="1170"/>
      <c r="X9" s="1170"/>
      <c r="Y9" s="1170"/>
      <c r="Z9" s="1170"/>
      <c r="AA9" s="1170"/>
      <c r="AB9" s="1170"/>
      <c r="AC9" s="1170"/>
      <c r="AD9" s="1170"/>
      <c r="AE9" s="1170"/>
      <c r="AF9" s="1170"/>
      <c r="AG9" s="1170"/>
      <c r="AH9" s="1170"/>
      <c r="AI9" s="1170"/>
    </row>
    <row r="10" spans="1:37" ht="17.100000000000001" customHeight="1">
      <c r="A10" s="1181" t="s">
        <v>568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</row>
    <row r="11" spans="1:37" ht="17.100000000000001" customHeight="1">
      <c r="A11" s="1171" t="s">
        <v>253</v>
      </c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</row>
    <row r="12" spans="1:37" ht="17.100000000000001" customHeight="1">
      <c r="A12" s="1171" t="s">
        <v>254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0"/>
      <c r="U12" s="1170"/>
      <c r="V12" s="1170"/>
      <c r="W12" s="1170"/>
      <c r="X12" s="1170"/>
      <c r="Y12" s="1170"/>
      <c r="Z12" s="1170"/>
      <c r="AA12" s="1170"/>
      <c r="AB12" s="1207"/>
      <c r="AC12" s="1207"/>
      <c r="AD12" s="1207"/>
      <c r="AE12" s="1207"/>
      <c r="AF12" s="1207"/>
      <c r="AG12" s="1207"/>
      <c r="AH12" s="1207"/>
      <c r="AI12" s="1207"/>
      <c r="AJ12" s="78" t="s">
        <v>181</v>
      </c>
    </row>
    <row r="13" spans="1:37" ht="17.100000000000001" customHeight="1">
      <c r="A13" s="1171" t="s">
        <v>341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2">
        <f>SUM(T6,T7,T11,T12)</f>
        <v>0</v>
      </c>
      <c r="U13" s="1172"/>
      <c r="V13" s="1172"/>
      <c r="W13" s="1172"/>
      <c r="X13" s="1172"/>
      <c r="Y13" s="1172"/>
      <c r="Z13" s="1172"/>
      <c r="AA13" s="1172"/>
      <c r="AB13" s="1172">
        <f>SUM(AB6,AB7,AB11)</f>
        <v>0</v>
      </c>
      <c r="AC13" s="1172"/>
      <c r="AD13" s="1172"/>
      <c r="AE13" s="1172"/>
      <c r="AF13" s="1172"/>
      <c r="AG13" s="1172"/>
      <c r="AH13" s="1172"/>
      <c r="AI13" s="117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7" t="s">
        <v>554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K15" s="188" t="s">
        <v>86</v>
      </c>
    </row>
    <row r="16" spans="1:37" ht="17.100000000000001" customHeight="1">
      <c r="A16" s="1176" t="s">
        <v>858</v>
      </c>
      <c r="B16" s="1176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2">
        <f ca="1">IFERROR(Zal_B_VII_B71!AE5,"")</f>
        <v>0</v>
      </c>
      <c r="AC16" s="1172"/>
      <c r="AD16" s="1172"/>
      <c r="AE16" s="1172"/>
      <c r="AF16" s="1172"/>
      <c r="AG16" s="1172"/>
      <c r="AH16" s="1172"/>
      <c r="AI16" s="1172"/>
      <c r="AK16" s="139" t="s">
        <v>185</v>
      </c>
    </row>
    <row r="17" spans="1:45" ht="24.9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1" t="s">
        <v>936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3"/>
      <c r="AB18" s="1173">
        <v>500000</v>
      </c>
      <c r="AC18" s="1174"/>
      <c r="AD18" s="1174"/>
      <c r="AE18" s="1174"/>
      <c r="AF18" s="1174"/>
      <c r="AG18" s="1174"/>
      <c r="AH18" s="1174"/>
      <c r="AI18" s="1175"/>
      <c r="AK18" s="189"/>
    </row>
    <row r="19" spans="1:45" ht="17.100000000000001" customHeight="1">
      <c r="A19" s="1178" t="s">
        <v>556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80"/>
      <c r="AB19" s="1037" t="s">
        <v>165</v>
      </c>
      <c r="AC19" s="1038"/>
      <c r="AD19" s="1038"/>
      <c r="AE19" s="1038"/>
      <c r="AF19" s="1038"/>
      <c r="AG19" s="1038"/>
      <c r="AH19" s="1038"/>
      <c r="AI19" s="1039"/>
    </row>
    <row r="20" spans="1:45" s="140" customFormat="1" ht="17.100000000000001" customHeight="1">
      <c r="A20" s="1040" t="s">
        <v>557</v>
      </c>
      <c r="B20" s="1040"/>
      <c r="C20" s="1040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70"/>
      <c r="AC20" s="1170"/>
      <c r="AD20" s="1170"/>
      <c r="AE20" s="1170"/>
      <c r="AF20" s="1170"/>
      <c r="AG20" s="1170"/>
      <c r="AH20" s="1170"/>
      <c r="AI20" s="1170"/>
      <c r="AJ20" s="78"/>
    </row>
    <row r="21" spans="1:45" s="140" customFormat="1" ht="17.100000000000001" customHeight="1">
      <c r="A21" s="1040" t="s">
        <v>558</v>
      </c>
      <c r="B21" s="1040"/>
      <c r="C21" s="1040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5"/>
      <c r="AB21" s="1170"/>
      <c r="AC21" s="1170"/>
      <c r="AD21" s="1170"/>
      <c r="AE21" s="1170"/>
      <c r="AF21" s="1170"/>
      <c r="AG21" s="1170"/>
      <c r="AH21" s="1170"/>
      <c r="AI21" s="1170"/>
      <c r="AJ21" s="78"/>
    </row>
    <row r="22" spans="1:45" s="140" customFormat="1" ht="17.100000000000001" customHeight="1">
      <c r="A22" s="1040" t="s">
        <v>559</v>
      </c>
      <c r="B22" s="1040"/>
      <c r="C22" s="1040"/>
      <c r="D22" s="1185"/>
      <c r="E22" s="1185"/>
      <c r="F22" s="1185"/>
      <c r="G22" s="1185"/>
      <c r="H22" s="1185"/>
      <c r="I22" s="1185"/>
      <c r="J22" s="1185"/>
      <c r="K22" s="1185"/>
      <c r="L22" s="1185"/>
      <c r="M22" s="1185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70"/>
      <c r="AC22" s="1170"/>
      <c r="AD22" s="1170"/>
      <c r="AE22" s="1170"/>
      <c r="AF22" s="1170"/>
      <c r="AG22" s="1170"/>
      <c r="AH22" s="1170"/>
      <c r="AI22" s="1170"/>
      <c r="AJ22" s="78"/>
    </row>
    <row r="23" spans="1:45" s="140" customFormat="1" ht="17.100000000000001" customHeight="1">
      <c r="A23" s="1117" t="s">
        <v>560</v>
      </c>
      <c r="B23" s="1117"/>
      <c r="C23" s="1117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70"/>
      <c r="AC23" s="1170"/>
      <c r="AD23" s="1170"/>
      <c r="AE23" s="1170"/>
      <c r="AF23" s="1170"/>
      <c r="AG23" s="1170"/>
      <c r="AH23" s="1170"/>
      <c r="AI23" s="1170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8" t="s">
        <v>561</v>
      </c>
      <c r="B24" s="1089"/>
      <c r="C24" s="1089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  <c r="Z24" s="1089"/>
      <c r="AA24" s="1089"/>
      <c r="AB24" s="1195">
        <f ca="1">IF(SUM(AB20:OFFSET(Razem_BIV_33_pomoc,-1,27))&gt;AB18,"Przekroczony limit pomocy!",SUM(AB20:OFFSET(Razem_BIV_33_pomoc,-1,27)))</f>
        <v>0</v>
      </c>
      <c r="AC24" s="1196"/>
      <c r="AD24" s="1196"/>
      <c r="AE24" s="1196"/>
      <c r="AF24" s="1196"/>
      <c r="AG24" s="1196"/>
      <c r="AH24" s="1196"/>
      <c r="AI24" s="1197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" customHeight="1">
      <c r="A25" s="1111" t="s">
        <v>937</v>
      </c>
      <c r="B25" s="1112"/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3"/>
      <c r="AB25" s="1195">
        <f ca="1">IFERROR(IF(AB18="ND",IF(AB16&gt;0,AB16,"Nie dotyczy"),IF(SUM(AB18-AB24)&gt;AB16,AB16,SUM(AB18-AB24))),0)</f>
        <v>0</v>
      </c>
      <c r="AC25" s="1196"/>
      <c r="AD25" s="1196"/>
      <c r="AE25" s="1196"/>
      <c r="AF25" s="1196"/>
      <c r="AG25" s="1196"/>
      <c r="AH25" s="1196"/>
      <c r="AI25" s="1197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1" t="s">
        <v>219</v>
      </c>
      <c r="B26" s="1091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26"/>
      <c r="AA26" s="1026"/>
      <c r="AB26" s="1026"/>
      <c r="AC26" s="1026"/>
      <c r="AD26" s="1026"/>
      <c r="AE26" s="1026"/>
      <c r="AF26" s="1026"/>
      <c r="AG26" s="1026"/>
      <c r="AH26" s="1026"/>
      <c r="AI26" s="102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6" t="s">
        <v>578</v>
      </c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72">
        <f>SUM(AB28:AI29)</f>
        <v>0</v>
      </c>
      <c r="AC27" s="1172"/>
      <c r="AD27" s="1172"/>
      <c r="AE27" s="1172"/>
      <c r="AF27" s="1172"/>
      <c r="AG27" s="1172"/>
      <c r="AH27" s="1172"/>
      <c r="AI27" s="1172"/>
    </row>
    <row r="28" spans="1:45" ht="17.100000000000001" customHeight="1">
      <c r="A28" s="1186" t="s">
        <v>220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6"/>
      <c r="W28" s="1186"/>
      <c r="X28" s="1186"/>
      <c r="Y28" s="1186"/>
      <c r="Z28" s="1186"/>
      <c r="AA28" s="1186"/>
      <c r="AB28" s="1188"/>
      <c r="AC28" s="1188"/>
      <c r="AD28" s="1188"/>
      <c r="AE28" s="1188"/>
      <c r="AF28" s="1188"/>
      <c r="AG28" s="1188"/>
      <c r="AH28" s="1188"/>
      <c r="AI28" s="1188"/>
    </row>
    <row r="29" spans="1:45" ht="17.100000000000001" customHeight="1">
      <c r="A29" s="1186" t="s">
        <v>221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70"/>
      <c r="AC29" s="1170"/>
      <c r="AD29" s="1170"/>
      <c r="AE29" s="1170"/>
      <c r="AF29" s="1170"/>
      <c r="AG29" s="1170"/>
      <c r="AH29" s="1170"/>
      <c r="AI29" s="1170"/>
    </row>
    <row r="30" spans="1:45" ht="17.100000000000001" customHeight="1">
      <c r="A30" s="1186" t="s">
        <v>329</v>
      </c>
      <c r="B30" s="1186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223">
        <f>IFERROR(AB32/AB27*100,0)</f>
        <v>0</v>
      </c>
      <c r="AC30" s="1223"/>
      <c r="AD30" s="1223"/>
      <c r="AE30" s="1223"/>
      <c r="AF30" s="1223"/>
      <c r="AG30" s="1223"/>
      <c r="AH30" s="1223"/>
      <c r="AI30" s="1223"/>
    </row>
    <row r="31" spans="1:45" ht="17.100000000000001" customHeight="1">
      <c r="A31" s="1091" t="s">
        <v>454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</row>
    <row r="32" spans="1:45" ht="17.100000000000001" customHeight="1">
      <c r="A32" s="1186" t="s">
        <v>579</v>
      </c>
      <c r="B32" s="1187"/>
      <c r="C32" s="1187"/>
      <c r="D32" s="1187"/>
      <c r="E32" s="1187"/>
      <c r="F32" s="1187"/>
      <c r="G32" s="1187"/>
      <c r="H32" s="1187"/>
      <c r="I32" s="1187"/>
      <c r="J32" s="1187"/>
      <c r="K32" s="1187"/>
      <c r="L32" s="1187"/>
      <c r="M32" s="1187"/>
      <c r="N32" s="1187"/>
      <c r="O32" s="1187"/>
      <c r="P32" s="1187"/>
      <c r="Q32" s="1187"/>
      <c r="R32" s="1187"/>
      <c r="S32" s="1187"/>
      <c r="T32" s="1187"/>
      <c r="U32" s="1187"/>
      <c r="V32" s="1187"/>
      <c r="W32" s="1187"/>
      <c r="X32" s="1187"/>
      <c r="Y32" s="1187"/>
      <c r="Z32" s="1187"/>
      <c r="AA32" s="1187"/>
      <c r="AB32" s="1172">
        <f>SUM(AB33,AB37)</f>
        <v>0</v>
      </c>
      <c r="AC32" s="1172"/>
      <c r="AD32" s="1172"/>
      <c r="AE32" s="1172"/>
      <c r="AF32" s="1172"/>
      <c r="AG32" s="1172"/>
      <c r="AH32" s="1172"/>
      <c r="AI32" s="1172"/>
      <c r="AN32" s="543"/>
    </row>
    <row r="33" spans="1:40" ht="17.100000000000001" customHeight="1">
      <c r="A33" s="1186" t="s">
        <v>580</v>
      </c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224">
        <f>IF(OsPr192WoPP="3.2.2 Jednostka sektora finansów publicznych",AB34,SUM(AB34:AI35))</f>
        <v>0</v>
      </c>
      <c r="AC33" s="1172"/>
      <c r="AD33" s="1172"/>
      <c r="AE33" s="1172"/>
      <c r="AF33" s="1172"/>
      <c r="AG33" s="1172"/>
      <c r="AH33" s="1172"/>
      <c r="AI33" s="1172"/>
    </row>
    <row r="34" spans="1:40" ht="17.100000000000001" customHeight="1">
      <c r="A34" s="1186" t="s">
        <v>256</v>
      </c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89"/>
      <c r="AC34" s="1189"/>
      <c r="AD34" s="1189"/>
      <c r="AE34" s="1189"/>
      <c r="AF34" s="1189"/>
      <c r="AG34" s="1189"/>
      <c r="AH34" s="1189"/>
      <c r="AI34" s="1189"/>
      <c r="AN34" s="544"/>
    </row>
    <row r="35" spans="1:40" ht="17.100000000000001" customHeight="1">
      <c r="A35" s="1186" t="s">
        <v>257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89"/>
      <c r="AC35" s="1189"/>
      <c r="AD35" s="1189"/>
      <c r="AE35" s="1189"/>
      <c r="AF35" s="1189"/>
      <c r="AG35" s="1189"/>
      <c r="AH35" s="1189"/>
      <c r="AI35" s="1189"/>
    </row>
    <row r="36" spans="1:40" ht="29.25" customHeight="1">
      <c r="A36" s="1186" t="s">
        <v>275</v>
      </c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89"/>
      <c r="AC36" s="1189"/>
      <c r="AD36" s="1189"/>
      <c r="AE36" s="1189"/>
      <c r="AF36" s="1189"/>
      <c r="AG36" s="1189"/>
      <c r="AH36" s="1189"/>
      <c r="AI36" s="1189"/>
    </row>
    <row r="37" spans="1:40" ht="17.100000000000001" customHeight="1">
      <c r="A37" s="1186" t="s">
        <v>581</v>
      </c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72">
        <f>IF(OsPr192WoPP="3.2.2 Jednostka sektora finansów publicznych",AB38,SUM(AB38:AI39))</f>
        <v>0</v>
      </c>
      <c r="AC37" s="1172"/>
      <c r="AD37" s="1172"/>
      <c r="AE37" s="1172"/>
      <c r="AF37" s="1172"/>
      <c r="AG37" s="1172"/>
      <c r="AH37" s="1172"/>
      <c r="AI37" s="1172"/>
      <c r="AM37" s="545"/>
    </row>
    <row r="38" spans="1:40" ht="17.100000000000001" customHeight="1">
      <c r="A38" s="1186" t="s">
        <v>258</v>
      </c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70"/>
      <c r="AC38" s="1170"/>
      <c r="AD38" s="1170"/>
      <c r="AE38" s="1170"/>
      <c r="AF38" s="1170"/>
      <c r="AG38" s="1170"/>
      <c r="AH38" s="1170"/>
      <c r="AI38" s="1170"/>
    </row>
    <row r="39" spans="1:40" ht="17.100000000000001" customHeight="1">
      <c r="A39" s="1186" t="s">
        <v>259</v>
      </c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70"/>
      <c r="AC39" s="1170"/>
      <c r="AD39" s="1170"/>
      <c r="AE39" s="1170"/>
      <c r="AF39" s="1170"/>
      <c r="AG39" s="1170"/>
      <c r="AH39" s="1170"/>
      <c r="AI39" s="1170"/>
    </row>
    <row r="40" spans="1:40" ht="32.25" customHeight="1">
      <c r="A40" s="1186" t="s">
        <v>282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70"/>
      <c r="AC40" s="1170"/>
      <c r="AD40" s="1170"/>
      <c r="AE40" s="1170"/>
      <c r="AF40" s="1170"/>
      <c r="AG40" s="1170"/>
      <c r="AH40" s="1170"/>
      <c r="AI40" s="1170"/>
    </row>
    <row r="41" spans="1:40" ht="32.25" customHeight="1">
      <c r="A41" s="1225" t="s">
        <v>966</v>
      </c>
      <c r="B41" s="1225"/>
      <c r="C41" s="1225"/>
      <c r="D41" s="1225"/>
      <c r="E41" s="1225"/>
      <c r="F41" s="1225"/>
      <c r="G41" s="122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5"/>
      <c r="V41" s="1225"/>
      <c r="W41" s="1225"/>
      <c r="X41" s="1225"/>
      <c r="Y41" s="1225"/>
      <c r="Z41" s="1225"/>
      <c r="AA41" s="1225"/>
      <c r="AB41" s="1225"/>
      <c r="AC41" s="1225"/>
      <c r="AD41" s="1225"/>
      <c r="AE41" s="1225"/>
      <c r="AF41" s="1225"/>
      <c r="AG41" s="1225"/>
      <c r="AH41" s="1225"/>
      <c r="AI41" s="1225"/>
    </row>
    <row r="42" spans="1:40" s="172" customFormat="1" ht="17.100000000000001" customHeight="1">
      <c r="A42" s="1091" t="s">
        <v>562</v>
      </c>
      <c r="B42" s="1091"/>
      <c r="C42" s="1091"/>
      <c r="D42" s="1091"/>
      <c r="E42" s="1091"/>
      <c r="F42" s="1091"/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</row>
    <row r="43" spans="1:40" s="172" customFormat="1" ht="17.100000000000001" customHeight="1">
      <c r="A43" s="1091" t="s">
        <v>251</v>
      </c>
      <c r="B43" s="1091"/>
      <c r="C43" s="1091"/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</row>
    <row r="44" spans="1:40" s="172" customFormat="1" ht="17.100000000000001" customHeight="1">
      <c r="A44" s="1091" t="s">
        <v>913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2" t="s">
        <v>13</v>
      </c>
      <c r="O44" s="109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2" t="s">
        <v>353</v>
      </c>
      <c r="B45" s="1222"/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222"/>
      <c r="AH45" s="1222"/>
      <c r="AI45" s="388"/>
    </row>
    <row r="46" spans="1:40" s="425" customFormat="1" ht="39.9" customHeight="1">
      <c r="A46" s="1037" t="s">
        <v>5</v>
      </c>
      <c r="B46" s="1038"/>
      <c r="C46" s="1038"/>
      <c r="D46" s="1039"/>
      <c r="E46" s="1111" t="s">
        <v>457</v>
      </c>
      <c r="F46" s="1112"/>
      <c r="G46" s="1112"/>
      <c r="H46" s="1112"/>
      <c r="I46" s="1112"/>
      <c r="J46" s="1112"/>
      <c r="K46" s="1112"/>
      <c r="L46" s="1112"/>
      <c r="M46" s="1112"/>
      <c r="N46" s="1112"/>
      <c r="O46" s="1112"/>
      <c r="P46" s="1112"/>
      <c r="Q46" s="1112"/>
      <c r="R46" s="1112"/>
      <c r="S46" s="1113"/>
      <c r="T46" s="1111" t="s">
        <v>455</v>
      </c>
      <c r="U46" s="1112"/>
      <c r="V46" s="1112"/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3"/>
    </row>
    <row r="47" spans="1:40" s="172" customFormat="1" ht="17.25" customHeight="1">
      <c r="A47" s="1037" t="s">
        <v>456</v>
      </c>
      <c r="B47" s="1038"/>
      <c r="C47" s="1038"/>
      <c r="D47" s="1038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219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1"/>
    </row>
    <row r="48" spans="1:40" s="172" customFormat="1" ht="17.25" customHeight="1">
      <c r="A48" s="1037" t="s">
        <v>255</v>
      </c>
      <c r="B48" s="1038"/>
      <c r="C48" s="1038"/>
      <c r="D48" s="1038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219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1"/>
    </row>
    <row r="49" spans="1:35" s="172" customFormat="1" ht="17.25" customHeight="1">
      <c r="A49" s="1037" t="s">
        <v>184</v>
      </c>
      <c r="B49" s="1038"/>
      <c r="C49" s="1038"/>
      <c r="D49" s="1038"/>
      <c r="E49" s="1182">
        <f>SUM(E47:S48)</f>
        <v>0</v>
      </c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4"/>
      <c r="T49" s="1182">
        <f>SUM(T47:AH48)</f>
        <v>0</v>
      </c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</row>
    <row r="50" spans="1:35" s="172" customFormat="1" ht="9.9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40" t="s">
        <v>5</v>
      </c>
      <c r="B51" s="1040"/>
      <c r="C51" s="1040"/>
      <c r="D51" s="1040"/>
      <c r="E51" s="1213" t="s">
        <v>278</v>
      </c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5"/>
      <c r="T51" s="1111" t="s">
        <v>260</v>
      </c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3"/>
      <c r="AI51" s="23"/>
    </row>
    <row r="52" spans="1:35" s="172" customFormat="1" ht="11.4" customHeight="1">
      <c r="A52" s="1040" t="s">
        <v>222</v>
      </c>
      <c r="B52" s="1040"/>
      <c r="C52" s="1040"/>
      <c r="D52" s="1040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40"/>
      <c r="B53" s="1040"/>
      <c r="C53" s="1040"/>
      <c r="D53" s="1040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25"/>
      <c r="X53" s="1216"/>
      <c r="Y53" s="1217"/>
      <c r="Z53" s="1217"/>
      <c r="AA53" s="1217"/>
      <c r="AB53" s="1217"/>
      <c r="AC53" s="1217"/>
      <c r="AD53" s="1218"/>
      <c r="AG53" s="181"/>
      <c r="AH53" s="175"/>
      <c r="AI53" s="181"/>
    </row>
    <row r="54" spans="1:35" s="172" customFormat="1" ht="11.4" customHeight="1">
      <c r="A54" s="1040"/>
      <c r="B54" s="1040"/>
      <c r="C54" s="1040"/>
      <c r="D54" s="1040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20"/>
      <c r="W54" s="182"/>
      <c r="X54" s="1212" t="s">
        <v>434</v>
      </c>
      <c r="Y54" s="1212"/>
      <c r="Z54" s="1212"/>
      <c r="AA54" s="1212"/>
      <c r="AB54" s="1212"/>
      <c r="AC54" s="1212"/>
      <c r="AD54" s="1212"/>
      <c r="AE54" s="182"/>
      <c r="AF54" s="182"/>
      <c r="AG54" s="182"/>
      <c r="AH54" s="183"/>
      <c r="AI54" s="181"/>
    </row>
    <row r="55" spans="1:35" s="172" customFormat="1" ht="11.4" customHeight="1">
      <c r="A55" s="1040" t="s">
        <v>223</v>
      </c>
      <c r="B55" s="1040"/>
      <c r="C55" s="1040"/>
      <c r="D55" s="1040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40"/>
      <c r="B56" s="1040"/>
      <c r="C56" s="1040"/>
      <c r="D56" s="1040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25"/>
      <c r="X56" s="1216"/>
      <c r="Y56" s="1217"/>
      <c r="Z56" s="1217"/>
      <c r="AA56" s="1217"/>
      <c r="AB56" s="1217"/>
      <c r="AC56" s="1217"/>
      <c r="AD56" s="1218"/>
      <c r="AG56" s="181"/>
      <c r="AH56" s="175"/>
      <c r="AI56" s="181"/>
    </row>
    <row r="57" spans="1:35" s="172" customFormat="1" ht="11.4" customHeight="1">
      <c r="A57" s="1040"/>
      <c r="B57" s="1040"/>
      <c r="C57" s="1040"/>
      <c r="D57" s="1040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20"/>
      <c r="W57" s="182"/>
      <c r="X57" s="1212" t="s">
        <v>434</v>
      </c>
      <c r="Y57" s="1212"/>
      <c r="Z57" s="1212"/>
      <c r="AA57" s="1212"/>
      <c r="AB57" s="1212"/>
      <c r="AC57" s="1212"/>
      <c r="AD57" s="1212"/>
      <c r="AE57" s="182"/>
      <c r="AF57" s="182"/>
      <c r="AG57" s="182"/>
      <c r="AH57" s="183"/>
    </row>
    <row r="58" spans="1:35" s="172" customFormat="1" ht="39.9" customHeight="1">
      <c r="A58" s="1040" t="s">
        <v>184</v>
      </c>
      <c r="B58" s="1040"/>
      <c r="C58" s="1040"/>
      <c r="D58" s="1040"/>
      <c r="E58" s="1182">
        <f>SUM(E52:S57)</f>
        <v>0</v>
      </c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4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1" t="s">
        <v>354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1211"/>
      <c r="AB59" s="1211"/>
      <c r="AC59" s="1211"/>
      <c r="AD59" s="1211"/>
      <c r="AE59" s="1211"/>
      <c r="AF59" s="1211"/>
      <c r="AG59" s="1211"/>
      <c r="AH59" s="1211"/>
      <c r="AI59" s="381"/>
    </row>
    <row r="60" spans="1:35" s="172" customFormat="1" ht="17.100000000000001" customHeight="1">
      <c r="A60" s="1091" t="s">
        <v>261</v>
      </c>
      <c r="B60" s="1091"/>
      <c r="C60" s="1091"/>
      <c r="D60" s="1091"/>
      <c r="E60" s="1091"/>
      <c r="F60" s="1091"/>
      <c r="G60" s="1091"/>
      <c r="H60" s="1091"/>
      <c r="I60" s="1091"/>
      <c r="J60" s="1091"/>
      <c r="K60" s="1091"/>
      <c r="L60" s="1091"/>
      <c r="M60" s="1091"/>
      <c r="N60" s="1091"/>
      <c r="O60" s="1091"/>
      <c r="P60" s="1091"/>
      <c r="Q60" s="1091"/>
      <c r="R60" s="1091"/>
      <c r="S60" s="1091"/>
      <c r="T60" s="1091"/>
      <c r="U60" s="1091"/>
      <c r="V60" s="1091"/>
      <c r="W60" s="1091"/>
      <c r="X60" s="1091"/>
      <c r="Y60" s="1091"/>
      <c r="Z60" s="23"/>
      <c r="AA60" s="23"/>
      <c r="AB60" s="23"/>
      <c r="AC60" s="23"/>
      <c r="AD60" s="1127" t="s">
        <v>13</v>
      </c>
      <c r="AE60" s="1127"/>
      <c r="AF60" s="1127"/>
      <c r="AG60" s="23"/>
      <c r="AH60" s="23"/>
      <c r="AI60" s="23"/>
    </row>
    <row r="61" spans="1:35" s="172" customFormat="1" ht="17.100000000000001" customHeight="1">
      <c r="A61" s="1091" t="s">
        <v>262</v>
      </c>
      <c r="B61" s="1091"/>
      <c r="C61" s="1091"/>
      <c r="D61" s="1091"/>
      <c r="E61" s="1091"/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1"/>
      <c r="AA61" s="109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1" t="s">
        <v>263</v>
      </c>
      <c r="B62" s="1091"/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1"/>
      <c r="T62" s="1091"/>
      <c r="U62" s="1091"/>
      <c r="V62" s="1091"/>
      <c r="W62" s="1091"/>
      <c r="X62" s="1091"/>
      <c r="Y62" s="1091"/>
      <c r="Z62" s="1091"/>
      <c r="AA62" s="109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1" t="s">
        <v>264</v>
      </c>
      <c r="B63" s="1091"/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091"/>
      <c r="N63" s="1091"/>
      <c r="O63" s="1091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40" t="s">
        <v>265</v>
      </c>
      <c r="C65" s="1040"/>
      <c r="D65" s="1040"/>
      <c r="E65" s="1040"/>
      <c r="F65" s="1040"/>
      <c r="G65" s="1170"/>
      <c r="H65" s="1170"/>
      <c r="I65" s="1170"/>
      <c r="J65" s="1170"/>
      <c r="K65" s="1170"/>
      <c r="L65" s="1170"/>
      <c r="M65" s="1170"/>
      <c r="N65" s="1170"/>
      <c r="O65" s="1170"/>
      <c r="P65" s="1170"/>
      <c r="Q65" s="130"/>
      <c r="R65" s="130"/>
      <c r="S65" s="23"/>
      <c r="T65" s="1040" t="s">
        <v>266</v>
      </c>
      <c r="U65" s="1040"/>
      <c r="V65" s="1040"/>
      <c r="W65" s="1040"/>
      <c r="X65" s="104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0"/>
      <c r="AI65" s="171"/>
    </row>
    <row r="66" spans="1:35" s="172" customFormat="1" ht="9.9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1" t="s">
        <v>563</v>
      </c>
      <c r="B67" s="1091"/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1"/>
      <c r="T67" s="1091"/>
      <c r="U67" s="1092" t="s">
        <v>13</v>
      </c>
      <c r="V67" s="1092"/>
      <c r="W67" s="534"/>
      <c r="X67" s="1127" t="s">
        <v>355</v>
      </c>
      <c r="Y67" s="1127"/>
      <c r="Z67" s="1127"/>
      <c r="AA67" s="1127"/>
      <c r="AB67" s="1127"/>
      <c r="AC67" s="1127"/>
      <c r="AD67" s="1127"/>
      <c r="AE67" s="1198"/>
      <c r="AF67" s="1198"/>
      <c r="AG67" s="1198"/>
      <c r="AH67" s="1198"/>
      <c r="AI67" s="1198"/>
    </row>
    <row r="68" spans="1:35" ht="89.25" customHeight="1">
      <c r="A68" s="1199" t="s">
        <v>938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194" t="s">
        <v>965</v>
      </c>
      <c r="B69" s="1194"/>
      <c r="C69" s="1194"/>
      <c r="D69" s="1194"/>
      <c r="E69" s="1194"/>
      <c r="F69" s="1194"/>
      <c r="G69" s="1194"/>
      <c r="H69" s="1194"/>
      <c r="I69" s="1194"/>
      <c r="J69" s="1194"/>
      <c r="K69" s="1194"/>
      <c r="L69" s="1194"/>
      <c r="M69" s="1194"/>
      <c r="N69" s="1194"/>
      <c r="O69" s="1194"/>
      <c r="P69" s="1194"/>
      <c r="Q69" s="1194"/>
      <c r="R69" s="1194"/>
      <c r="S69" s="1194"/>
      <c r="T69" s="1194"/>
      <c r="U69" s="1194"/>
      <c r="V69" s="1194"/>
      <c r="W69" s="1194"/>
      <c r="X69" s="1194"/>
      <c r="Y69" s="1194"/>
      <c r="Z69" s="1194"/>
      <c r="AA69" s="1194"/>
      <c r="AB69" s="1194"/>
      <c r="AC69" s="1194"/>
      <c r="AD69" s="1194"/>
      <c r="AE69" s="1194"/>
      <c r="AF69" s="1194"/>
      <c r="AG69" s="1194"/>
      <c r="AH69" s="1194"/>
      <c r="AI69" s="119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0"/>
      <c r="B1" s="1251" t="s">
        <v>335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461"/>
      <c r="O1" s="461"/>
    </row>
    <row r="2" spans="1:17" s="463" customFormat="1" ht="22.5" customHeight="1">
      <c r="A2" s="462"/>
      <c r="B2" s="1238" t="s">
        <v>5</v>
      </c>
      <c r="C2" s="1238" t="s">
        <v>101</v>
      </c>
      <c r="D2" s="1238" t="s">
        <v>187</v>
      </c>
      <c r="E2" s="1238" t="s">
        <v>190</v>
      </c>
      <c r="F2" s="1238" t="s">
        <v>690</v>
      </c>
      <c r="G2" s="1238" t="s">
        <v>102</v>
      </c>
      <c r="H2" s="1252" t="s">
        <v>691</v>
      </c>
      <c r="I2" s="1254" t="s">
        <v>247</v>
      </c>
      <c r="J2" s="1255"/>
      <c r="K2" s="1256"/>
      <c r="L2" s="1254" t="s">
        <v>248</v>
      </c>
      <c r="M2" s="1255"/>
      <c r="N2" s="1256"/>
      <c r="O2" s="1238" t="s">
        <v>279</v>
      </c>
    </row>
    <row r="3" spans="1:17" s="463" customFormat="1" ht="30" customHeight="1">
      <c r="A3" s="462"/>
      <c r="B3" s="1239"/>
      <c r="C3" s="1239"/>
      <c r="D3" s="1239"/>
      <c r="E3" s="1239"/>
      <c r="F3" s="1239"/>
      <c r="G3" s="1239"/>
      <c r="H3" s="1253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9"/>
    </row>
    <row r="4" spans="1:17" s="424" customFormat="1" ht="9.6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2" t="s">
        <v>698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7" ht="12" customHeight="1">
      <c r="A6" s="14"/>
      <c r="B6" s="464" t="s">
        <v>1</v>
      </c>
      <c r="C6" s="1240"/>
      <c r="D6" s="1241"/>
      <c r="E6" s="1241"/>
      <c r="F6" s="1241"/>
      <c r="G6" s="1241"/>
      <c r="H6" s="1241"/>
      <c r="I6" s="1241"/>
      <c r="J6" s="1241"/>
      <c r="K6" s="1241"/>
      <c r="L6" s="1241"/>
      <c r="M6" s="1241"/>
      <c r="N6" s="1241"/>
      <c r="O6" s="1242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9" t="s">
        <v>702</v>
      </c>
      <c r="D10" s="1249"/>
      <c r="E10" s="1250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3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242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9" t="s">
        <v>700</v>
      </c>
      <c r="D15" s="1249"/>
      <c r="E15" s="1250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3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2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9" t="s">
        <v>874</v>
      </c>
      <c r="D20" s="1249"/>
      <c r="E20" s="1250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3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2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9" t="s">
        <v>875</v>
      </c>
      <c r="D25" s="1249"/>
      <c r="E25" s="1250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3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2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9" t="s">
        <v>876</v>
      </c>
      <c r="D30" s="1249"/>
      <c r="E30" s="1250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3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2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9" t="s">
        <v>877</v>
      </c>
      <c r="D35" s="1249"/>
      <c r="E35" s="1250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3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2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9" t="s">
        <v>878</v>
      </c>
      <c r="D40" s="1249"/>
      <c r="E40" s="1250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3"/>
      <c r="D41" s="1241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2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9" t="s">
        <v>879</v>
      </c>
      <c r="D45" s="1249"/>
      <c r="E45" s="1250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3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2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9" t="s">
        <v>103</v>
      </c>
      <c r="D50" s="1249"/>
      <c r="E50" s="1250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3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2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9" t="s">
        <v>880</v>
      </c>
      <c r="D55" s="1249"/>
      <c r="E55" s="1250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32" t="s">
        <v>571</v>
      </c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4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30" t="s">
        <v>167</v>
      </c>
      <c r="C62" s="1230"/>
      <c r="D62" s="1230"/>
      <c r="E62" s="1230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2" t="s">
        <v>572</v>
      </c>
      <c r="D63" s="1233"/>
      <c r="E63" s="1233"/>
      <c r="F63" s="1233"/>
      <c r="G63" s="1233"/>
      <c r="H63" s="1233"/>
      <c r="I63" s="1233"/>
      <c r="J63" s="1233"/>
      <c r="K63" s="1233"/>
      <c r="L63" s="1233"/>
      <c r="M63" s="1233"/>
      <c r="N63" s="1233"/>
      <c r="O63" s="1234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30" t="s">
        <v>194</v>
      </c>
      <c r="C67" s="1230"/>
      <c r="D67" s="1230"/>
      <c r="E67" s="1230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2" t="s">
        <v>699</v>
      </c>
      <c r="D68" s="1233"/>
      <c r="E68" s="1233"/>
      <c r="F68" s="1233"/>
      <c r="G68" s="1233"/>
      <c r="H68" s="1233"/>
      <c r="I68" s="1233"/>
      <c r="J68" s="1233"/>
      <c r="K68" s="1233"/>
      <c r="L68" s="1233"/>
      <c r="M68" s="1233"/>
      <c r="N68" s="1233"/>
      <c r="O68" s="1234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7" t="s">
        <v>574</v>
      </c>
      <c r="C72" s="1237"/>
      <c r="D72" s="1237"/>
      <c r="E72" s="1237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7" t="s">
        <v>882</v>
      </c>
      <c r="C73" s="1237"/>
      <c r="D73" s="1237"/>
      <c r="E73" s="1237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7" t="s">
        <v>196</v>
      </c>
      <c r="D74" s="1228"/>
      <c r="E74" s="1228"/>
      <c r="F74" s="1228"/>
      <c r="G74" s="1228"/>
      <c r="H74" s="1228"/>
      <c r="I74" s="1228"/>
      <c r="J74" s="1228"/>
      <c r="K74" s="1228"/>
      <c r="L74" s="1228"/>
      <c r="M74" s="1228"/>
      <c r="N74" s="1228"/>
      <c r="O74" s="1229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30" t="s">
        <v>883</v>
      </c>
      <c r="C78" s="1230"/>
      <c r="D78" s="1230"/>
      <c r="E78" s="1230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30" t="s">
        <v>244</v>
      </c>
      <c r="D79" s="1231"/>
      <c r="E79" s="1231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2" t="s">
        <v>245</v>
      </c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4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5"/>
      <c r="C84" s="1235"/>
      <c r="D84" s="1235"/>
      <c r="E84" s="1235"/>
      <c r="F84" s="1235"/>
      <c r="G84" s="1235"/>
      <c r="H84" s="1235"/>
      <c r="I84" s="1235"/>
      <c r="J84" s="1235"/>
      <c r="K84" s="1235"/>
      <c r="L84" s="1235"/>
      <c r="M84" s="1235"/>
      <c r="N84" s="461"/>
      <c r="O84" s="461"/>
      <c r="Q84" s="522" t="s">
        <v>703</v>
      </c>
    </row>
    <row r="85" spans="1:17" ht="11.4">
      <c r="A85" s="14"/>
      <c r="B85" s="1236" t="s">
        <v>462</v>
      </c>
      <c r="C85" s="1236"/>
      <c r="D85" s="1236"/>
      <c r="E85" s="1236"/>
      <c r="F85" s="1236"/>
      <c r="G85" s="1236"/>
      <c r="H85" s="1236"/>
      <c r="I85" s="1236"/>
      <c r="J85" s="123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6" t="s">
        <v>463</v>
      </c>
      <c r="C86" s="1226"/>
      <c r="D86" s="1226"/>
      <c r="E86" s="1226"/>
      <c r="F86" s="1226"/>
      <c r="G86" s="1226"/>
      <c r="H86" s="1226"/>
      <c r="I86" s="1226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09375" defaultRowHeight="15" customHeight="1"/>
  <cols>
    <col min="1" max="1" width="4.6640625" style="414" customWidth="1"/>
    <col min="2" max="2" width="79.88671875" style="416" customWidth="1"/>
    <col min="3" max="3" width="13" style="414" customWidth="1"/>
    <col min="4" max="4" width="9.5546875" style="414" customWidth="1"/>
    <col min="5" max="5" width="6.6640625" style="360" customWidth="1"/>
    <col min="6" max="16384" width="9.109375" style="360"/>
  </cols>
  <sheetData>
    <row r="1" spans="1:4" ht="15.9" customHeight="1">
      <c r="A1" s="1272" t="s">
        <v>337</v>
      </c>
      <c r="B1" s="1272"/>
      <c r="C1" s="1272"/>
      <c r="D1" s="1272"/>
    </row>
    <row r="2" spans="1:4" ht="15.9" customHeight="1">
      <c r="A2" s="1274" t="s">
        <v>109</v>
      </c>
      <c r="B2" s="1274"/>
      <c r="C2" s="1273" t="s">
        <v>86</v>
      </c>
      <c r="D2" s="1273"/>
    </row>
    <row r="3" spans="1:4" ht="15.9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" customHeight="1">
      <c r="A4" s="452" t="s">
        <v>681</v>
      </c>
      <c r="B4" s="1261" t="s">
        <v>680</v>
      </c>
      <c r="C4" s="1261"/>
      <c r="D4" s="1262"/>
    </row>
    <row r="5" spans="1:4" ht="15.9" customHeight="1">
      <c r="A5" s="392" t="s">
        <v>682</v>
      </c>
      <c r="B5" s="395" t="s">
        <v>342</v>
      </c>
      <c r="C5" s="1275" t="s">
        <v>86</v>
      </c>
      <c r="D5" s="1276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9" t="s">
        <v>86</v>
      </c>
      <c r="D8" s="1268"/>
    </row>
    <row r="9" spans="1:4" ht="39.9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9" t="s">
        <v>86</v>
      </c>
      <c r="D12" s="1268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9" t="s">
        <v>86</v>
      </c>
      <c r="D15" s="1268"/>
    </row>
    <row r="16" spans="1:4" ht="39.9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70" t="s">
        <v>276</v>
      </c>
      <c r="C17" s="1270"/>
      <c r="D17" s="1271"/>
    </row>
    <row r="18" spans="1:4" ht="39.9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00000000000006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50000000000003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5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7" t="s">
        <v>86</v>
      </c>
      <c r="D46" s="1268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7" t="s">
        <v>86</v>
      </c>
      <c r="D52" s="1268"/>
    </row>
    <row r="53" spans="1:10" ht="45.45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5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3" t="s">
        <v>426</v>
      </c>
      <c r="B59" s="1262"/>
      <c r="C59" s="1267" t="s">
        <v>86</v>
      </c>
      <c r="D59" s="1268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5" t="s">
        <v>16</v>
      </c>
      <c r="B62" s="1266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4" t="s">
        <v>987</v>
      </c>
      <c r="B63" s="1264"/>
      <c r="C63" s="1264"/>
      <c r="D63" s="1264"/>
      <c r="F63" s="529"/>
    </row>
    <row r="64" spans="1:10" s="763" customFormat="1" ht="110.1" customHeight="1">
      <c r="A64" s="1259" t="s">
        <v>983</v>
      </c>
      <c r="B64" s="1260"/>
      <c r="C64" s="1260"/>
      <c r="D64" s="126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1" t="s">
        <v>356</v>
      </c>
      <c r="B3" s="1298" t="s">
        <v>493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9"/>
      <c r="X3" s="1300">
        <f>B_IV!AB32</f>
        <v>0</v>
      </c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2"/>
      <c r="AJ3" s="1297" t="s">
        <v>10</v>
      </c>
      <c r="AK3" s="1297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2"/>
      <c r="B5" s="1297" t="s">
        <v>345</v>
      </c>
      <c r="C5" s="1297"/>
      <c r="D5" s="1297"/>
      <c r="E5" s="1304"/>
      <c r="F5" s="1185"/>
      <c r="G5" s="1303"/>
      <c r="H5" s="1303"/>
      <c r="I5" s="1303"/>
      <c r="J5" s="1303"/>
      <c r="K5" s="1303"/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204"/>
      <c r="AK5" s="204"/>
      <c r="AL5" s="181"/>
    </row>
    <row r="6" spans="1:39" ht="3" customHeight="1">
      <c r="A6" s="1305"/>
      <c r="B6" s="1306"/>
      <c r="C6" s="1306"/>
      <c r="D6" s="1306"/>
      <c r="E6" s="1306"/>
      <c r="F6" s="13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4"/>
      <c r="V7" s="1314"/>
      <c r="W7" s="525"/>
      <c r="X7" s="1307">
        <f>IF(B_IV!E58&gt;0,B_IV!E58,IF(B_IV!AE67&gt;0,B_IV!AE67,0))</f>
        <v>0</v>
      </c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9"/>
      <c r="AJ7" s="405" t="s">
        <v>10</v>
      </c>
      <c r="AK7" s="405"/>
      <c r="AL7" s="181"/>
    </row>
    <row r="8" spans="1:39" ht="12.6" customHeight="1">
      <c r="A8" s="433"/>
      <c r="B8" s="1313" t="s">
        <v>706</v>
      </c>
      <c r="C8" s="1313"/>
      <c r="D8" s="1313"/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1313"/>
      <c r="R8" s="1313"/>
      <c r="S8" s="1313"/>
      <c r="T8" s="1313"/>
      <c r="U8" s="1313"/>
      <c r="V8" s="1313"/>
      <c r="W8" s="525"/>
      <c r="X8" s="1310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2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2"/>
      <c r="B10" s="1297" t="s">
        <v>345</v>
      </c>
      <c r="C10" s="1297"/>
      <c r="D10" s="1297"/>
      <c r="E10" s="1304"/>
      <c r="F10" s="1185"/>
      <c r="G10" s="1303"/>
      <c r="H10" s="1303"/>
      <c r="I10" s="1303"/>
      <c r="J10" s="1303"/>
      <c r="K10" s="1303"/>
      <c r="L10" s="1303"/>
      <c r="M10" s="1303"/>
      <c r="N10" s="1303"/>
      <c r="O10" s="1303"/>
      <c r="P10" s="1303"/>
      <c r="Q10" s="1303"/>
      <c r="R10" s="1303"/>
      <c r="S10" s="1303"/>
      <c r="T10" s="1303"/>
      <c r="U10" s="1303"/>
      <c r="V10" s="1303"/>
      <c r="W10" s="1303"/>
      <c r="X10" s="1303"/>
      <c r="Y10" s="1303"/>
      <c r="Z10" s="1303"/>
      <c r="AA10" s="1303"/>
      <c r="AB10" s="1303"/>
      <c r="AC10" s="1303"/>
      <c r="AD10" s="1303"/>
      <c r="AE10" s="1303"/>
      <c r="AF10" s="1303"/>
      <c r="AG10" s="1303"/>
      <c r="AH10" s="1303"/>
      <c r="AI10" s="1303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7" customHeight="1">
      <c r="A12" s="434" t="s">
        <v>346</v>
      </c>
      <c r="B12" s="1296" t="s">
        <v>988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429"/>
    </row>
    <row r="13" spans="1:39" s="207" customFormat="1" ht="14.25" customHeight="1">
      <c r="A13" s="434" t="s">
        <v>351</v>
      </c>
      <c r="B13" s="1279" t="s">
        <v>667</v>
      </c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79"/>
      <c r="N13" s="1279"/>
      <c r="O13" s="1279"/>
      <c r="P13" s="1279"/>
      <c r="Q13" s="1279"/>
      <c r="R13" s="1279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79"/>
      <c r="AH13" s="1279"/>
      <c r="AI13" s="1279"/>
      <c r="AJ13" s="1279"/>
      <c r="AK13" s="1279"/>
      <c r="AL13" s="1279"/>
      <c r="AM13" s="429"/>
    </row>
    <row r="14" spans="1:39" s="190" customFormat="1" ht="22.95" customHeight="1">
      <c r="A14" s="434" t="s">
        <v>347</v>
      </c>
      <c r="B14" s="1279" t="s">
        <v>968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360"/>
    </row>
    <row r="15" spans="1:39" s="190" customFormat="1" ht="51" customHeight="1">
      <c r="A15" s="434" t="s">
        <v>348</v>
      </c>
      <c r="B15" s="1279" t="s">
        <v>969</v>
      </c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  <c r="O15" s="1279"/>
      <c r="P15" s="1279"/>
      <c r="Q15" s="1279"/>
      <c r="R15" s="1279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  <c r="AF15" s="1279"/>
      <c r="AG15" s="1279"/>
      <c r="AH15" s="1279"/>
      <c r="AI15" s="1279"/>
      <c r="AJ15" s="1279"/>
      <c r="AK15" s="1279"/>
      <c r="AL15" s="1279"/>
      <c r="AM15" s="360"/>
    </row>
    <row r="16" spans="1:39" s="207" customFormat="1" ht="47.4" customHeight="1">
      <c r="A16" s="434" t="s">
        <v>349</v>
      </c>
      <c r="B16" s="1279" t="s">
        <v>728</v>
      </c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79"/>
      <c r="AF16" s="1279"/>
      <c r="AG16" s="1279"/>
      <c r="AH16" s="1279"/>
      <c r="AI16" s="1279"/>
      <c r="AJ16" s="1279"/>
      <c r="AK16" s="1279"/>
      <c r="AL16" s="1279"/>
      <c r="AM16" s="429"/>
    </row>
    <row r="17" spans="1:39" s="190" customFormat="1" ht="25.2" customHeight="1">
      <c r="A17" s="435" t="s">
        <v>449</v>
      </c>
      <c r="B17" s="1279" t="s">
        <v>729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1279"/>
      <c r="AG17" s="1279"/>
      <c r="AH17" s="1279"/>
      <c r="AI17" s="1279"/>
      <c r="AJ17" s="1279"/>
      <c r="AK17" s="1279"/>
      <c r="AL17" s="1279"/>
      <c r="AM17" s="360"/>
    </row>
    <row r="18" spans="1:39" s="190" customFormat="1" ht="19.95" customHeight="1">
      <c r="A18" s="435" t="s">
        <v>619</v>
      </c>
      <c r="B18" s="1280" t="s">
        <v>507</v>
      </c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1" t="s">
        <v>508</v>
      </c>
      <c r="D19" s="1282"/>
      <c r="E19" s="351"/>
      <c r="F19" s="351"/>
      <c r="G19" s="351"/>
      <c r="H19" s="180"/>
      <c r="I19" s="1283" t="s">
        <v>509</v>
      </c>
      <c r="J19" s="1280"/>
      <c r="K19" s="1280"/>
      <c r="L19" s="1280"/>
      <c r="M19" s="1280"/>
      <c r="N19" s="1280"/>
      <c r="O19" s="1280"/>
      <c r="P19" s="1280"/>
      <c r="Q19" s="351"/>
      <c r="R19" s="351"/>
      <c r="S19" s="351"/>
      <c r="T19" s="379"/>
      <c r="U19" s="180" t="s">
        <v>181</v>
      </c>
      <c r="V19" s="1283" t="s">
        <v>510</v>
      </c>
      <c r="W19" s="1280"/>
      <c r="X19" s="1280"/>
      <c r="Y19" s="1280"/>
      <c r="Z19" s="1280"/>
      <c r="AA19" s="1280"/>
      <c r="AB19" s="1280"/>
      <c r="AC19" s="1280"/>
      <c r="AD19" s="1280"/>
      <c r="AE19" s="351"/>
      <c r="AF19" s="351"/>
      <c r="AG19" s="180" t="s">
        <v>181</v>
      </c>
      <c r="AH19" s="1280" t="s">
        <v>668</v>
      </c>
      <c r="AI19" s="1280"/>
      <c r="AJ19" s="1280"/>
      <c r="AK19" s="1280"/>
      <c r="AL19" s="208"/>
      <c r="AM19" s="360"/>
    </row>
    <row r="20" spans="1:39" s="190" customFormat="1" ht="4.5" customHeight="1">
      <c r="A20" s="434"/>
      <c r="B20" s="351"/>
      <c r="C20" s="1279" t="s">
        <v>669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J20" s="1279"/>
      <c r="AK20" s="1279"/>
      <c r="AL20" s="1279"/>
      <c r="AM20" s="360"/>
    </row>
    <row r="21" spans="1:39" s="190" customFormat="1" ht="13.5" customHeight="1">
      <c r="A21" s="434"/>
      <c r="B21" s="180" t="s">
        <v>181</v>
      </c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  <c r="V21" s="1279"/>
      <c r="W21" s="1279"/>
      <c r="X21" s="1279"/>
      <c r="Y21" s="1279"/>
      <c r="Z21" s="1279"/>
      <c r="AA21" s="1279"/>
      <c r="AB21" s="1279"/>
      <c r="AC21" s="1279"/>
      <c r="AD21" s="1279"/>
      <c r="AE21" s="1279"/>
      <c r="AF21" s="1279"/>
      <c r="AG21" s="1279"/>
      <c r="AH21" s="1279"/>
      <c r="AI21" s="1279"/>
      <c r="AJ21" s="1279"/>
      <c r="AK21" s="1279"/>
      <c r="AL21" s="1279"/>
      <c r="AM21" s="208"/>
    </row>
    <row r="22" spans="1:39" s="190" customFormat="1" ht="4.5" customHeight="1">
      <c r="A22" s="434"/>
      <c r="B22" s="351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1279"/>
      <c r="AH22" s="1279"/>
      <c r="AI22" s="1279"/>
      <c r="AJ22" s="1279"/>
      <c r="AK22" s="1279"/>
      <c r="AL22" s="1279"/>
      <c r="AM22" s="360"/>
    </row>
    <row r="23" spans="1:39" s="190" customFormat="1" ht="4.5" customHeight="1">
      <c r="A23" s="434"/>
      <c r="B23" s="351"/>
      <c r="C23" s="1279" t="s">
        <v>670</v>
      </c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  <c r="V23" s="1279"/>
      <c r="W23" s="1279"/>
      <c r="X23" s="1279"/>
      <c r="Y23" s="1279"/>
      <c r="Z23" s="1279"/>
      <c r="AA23" s="1279"/>
      <c r="AB23" s="1279"/>
      <c r="AC23" s="1279"/>
      <c r="AD23" s="1279"/>
      <c r="AE23" s="1279"/>
      <c r="AF23" s="1279"/>
      <c r="AG23" s="1279"/>
      <c r="AH23" s="1279"/>
      <c r="AI23" s="1279"/>
      <c r="AJ23" s="1279"/>
      <c r="AK23" s="1279"/>
      <c r="AL23" s="1279"/>
      <c r="AM23" s="360"/>
    </row>
    <row r="24" spans="1:39" s="190" customFormat="1" ht="13.5" customHeight="1">
      <c r="A24" s="434"/>
      <c r="B24" s="180" t="s">
        <v>181</v>
      </c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1279"/>
      <c r="AM24" s="360"/>
    </row>
    <row r="25" spans="1:39" s="190" customFormat="1" ht="4.5" customHeight="1">
      <c r="A25" s="434"/>
      <c r="B25" s="351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279"/>
      <c r="AJ25" s="1279"/>
      <c r="AK25" s="1279"/>
      <c r="AL25" s="1279"/>
      <c r="AM25" s="360"/>
    </row>
    <row r="26" spans="1:39" s="190" customFormat="1" ht="4.5" customHeight="1">
      <c r="A26" s="434"/>
      <c r="B26" s="351"/>
      <c r="C26" s="1279" t="s">
        <v>671</v>
      </c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79"/>
      <c r="AM26" s="360"/>
    </row>
    <row r="27" spans="1:39" s="190" customFormat="1" ht="13.5" customHeight="1">
      <c r="A27" s="434"/>
      <c r="B27" s="180" t="s">
        <v>181</v>
      </c>
      <c r="C27" s="1279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79"/>
      <c r="O27" s="1279"/>
      <c r="P27" s="1279"/>
      <c r="Q27" s="1279"/>
      <c r="R27" s="1279"/>
      <c r="S27" s="1279"/>
      <c r="T27" s="1279"/>
      <c r="U27" s="1279"/>
      <c r="V27" s="1279"/>
      <c r="W27" s="1279"/>
      <c r="X27" s="1279"/>
      <c r="Y27" s="1279"/>
      <c r="Z27" s="1279"/>
      <c r="AA27" s="1279"/>
      <c r="AB27" s="1279"/>
      <c r="AC27" s="1279"/>
      <c r="AD27" s="1279"/>
      <c r="AE27" s="1279"/>
      <c r="AF27" s="1279"/>
      <c r="AG27" s="1279"/>
      <c r="AH27" s="1279"/>
      <c r="AI27" s="1279"/>
      <c r="AJ27" s="1279"/>
      <c r="AK27" s="1279"/>
      <c r="AL27" s="1279"/>
      <c r="AM27" s="360"/>
    </row>
    <row r="28" spans="1:39" s="190" customFormat="1" ht="4.5" customHeight="1">
      <c r="A28" s="434"/>
      <c r="B28" s="351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360"/>
    </row>
    <row r="29" spans="1:39" s="190" customFormat="1" ht="5.7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2" customHeight="1">
      <c r="A30" s="436" t="s">
        <v>8</v>
      </c>
      <c r="B30" s="1318" t="s">
        <v>419</v>
      </c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  <c r="R30" s="1318"/>
      <c r="S30" s="1318"/>
      <c r="T30" s="1318"/>
      <c r="U30" s="1318"/>
      <c r="V30" s="1318"/>
      <c r="W30" s="1318"/>
      <c r="X30" s="1318"/>
      <c r="Y30" s="1318"/>
      <c r="Z30" s="1318"/>
      <c r="AA30" s="1318"/>
      <c r="AB30" s="1318"/>
      <c r="AC30" s="1318"/>
      <c r="AD30" s="1318"/>
      <c r="AE30" s="1318"/>
      <c r="AF30" s="1318"/>
      <c r="AG30" s="1318"/>
      <c r="AH30" s="1318"/>
      <c r="AI30" s="1318"/>
      <c r="AJ30" s="1318"/>
      <c r="AK30" s="1318"/>
      <c r="AL30" s="1318"/>
      <c r="AM30" s="360"/>
    </row>
    <row r="31" spans="1:39" s="190" customFormat="1" ht="27.6" customHeight="1">
      <c r="A31" s="434" t="s">
        <v>350</v>
      </c>
      <c r="B31" s="1279" t="s">
        <v>435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  <c r="V31" s="1279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79"/>
      <c r="AL31" s="1279"/>
      <c r="AM31" s="360"/>
    </row>
    <row r="32" spans="1:39" s="190" customFormat="1" ht="37.200000000000003" customHeight="1">
      <c r="A32" s="434" t="s">
        <v>351</v>
      </c>
      <c r="B32" s="1279" t="s">
        <v>912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4"/>
      <c r="V34" s="1285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181"/>
    </row>
    <row r="35" spans="1:38" ht="15" customHeight="1">
      <c r="A35" s="438"/>
      <c r="B35" s="21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214"/>
      <c r="T35" s="212"/>
      <c r="U35" s="1287"/>
      <c r="V35" s="1288"/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9"/>
      <c r="AL35" s="181"/>
    </row>
    <row r="36" spans="1:38" ht="15" customHeight="1">
      <c r="A36" s="216"/>
      <c r="B36" s="21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3"/>
      <c r="R36" s="1293"/>
      <c r="S36" s="215"/>
      <c r="T36" s="216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181"/>
    </row>
    <row r="37" spans="1:38" ht="15" customHeight="1">
      <c r="A37" s="176"/>
      <c r="B37" s="21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3"/>
      <c r="R37" s="1293"/>
      <c r="S37" s="175"/>
      <c r="T37" s="181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90"/>
      <c r="V38" s="1291"/>
      <c r="W38" s="1291"/>
      <c r="X38" s="1291"/>
      <c r="Y38" s="1291"/>
      <c r="Z38" s="1291"/>
      <c r="AA38" s="1291"/>
      <c r="AB38" s="1291"/>
      <c r="AC38" s="1291"/>
      <c r="AD38" s="1291"/>
      <c r="AE38" s="1291"/>
      <c r="AF38" s="1291"/>
      <c r="AG38" s="1291"/>
      <c r="AH38" s="1291"/>
      <c r="AI38" s="1291"/>
      <c r="AJ38" s="1291"/>
      <c r="AK38" s="1292"/>
      <c r="AL38" s="181"/>
    </row>
    <row r="39" spans="1:38" ht="12" customHeight="1">
      <c r="A39" s="176"/>
      <c r="B39" s="1316" t="s">
        <v>4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7"/>
      <c r="N39" s="1317"/>
      <c r="O39" s="1317"/>
      <c r="P39" s="1317"/>
      <c r="Q39" s="1317"/>
      <c r="R39" s="1317"/>
      <c r="S39" s="1317"/>
      <c r="T39" s="204"/>
      <c r="U39" s="1315" t="s">
        <v>584</v>
      </c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1315"/>
      <c r="AJ39" s="1315"/>
      <c r="AK39" s="1315"/>
      <c r="AL39" s="181"/>
    </row>
    <row r="40" spans="1:38" ht="21.45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1315"/>
      <c r="AJ40" s="1315"/>
      <c r="AK40" s="1315"/>
      <c r="AL40" s="181"/>
    </row>
    <row r="41" spans="1:38" ht="129.44999999999999" customHeight="1">
      <c r="A41" s="1294" t="s">
        <v>903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5"/>
      <c r="AG41" s="1295"/>
      <c r="AH41" s="1295"/>
      <c r="AI41" s="1295"/>
      <c r="AJ41" s="1295"/>
      <c r="AK41" s="1295"/>
      <c r="AL41" s="1295"/>
    </row>
    <row r="42" spans="1:38" ht="35.4" customHeight="1">
      <c r="A42" s="1277" t="s">
        <v>984</v>
      </c>
      <c r="B42" s="1278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09375" defaultRowHeight="13.2"/>
  <cols>
    <col min="1" max="1" width="0.33203125" style="630" hidden="1" customWidth="1"/>
    <col min="2" max="2" width="2.5546875" style="637" customWidth="1"/>
    <col min="3" max="3" width="2.6640625" style="630" customWidth="1"/>
    <col min="4" max="22" width="2.5546875" style="630" customWidth="1"/>
    <col min="23" max="27" width="2.6640625" style="630" customWidth="1"/>
    <col min="28" max="31" width="3.44140625" style="630" customWidth="1"/>
    <col min="32" max="33" width="3.5546875" style="630" customWidth="1"/>
    <col min="34" max="35" width="2.6640625" style="630" customWidth="1"/>
    <col min="36" max="36" width="3.44140625" style="630" customWidth="1"/>
    <col min="37" max="37" width="4.33203125" style="630" customWidth="1"/>
    <col min="38" max="38" width="3.44140625" style="630" customWidth="1"/>
    <col min="39" max="39" width="11.6640625" style="630" hidden="1" customWidth="1"/>
    <col min="40" max="40" width="2" style="630" customWidth="1"/>
    <col min="41" max="16384" width="9.10937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50000000000003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5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2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50000000000003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2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09375" defaultRowHeight="13.2"/>
  <cols>
    <col min="1" max="1" width="3" style="663" customWidth="1"/>
    <col min="2" max="2" width="3.109375" style="665" customWidth="1"/>
    <col min="3" max="3" width="0.33203125" style="665" customWidth="1"/>
    <col min="4" max="4" width="2" style="665" customWidth="1"/>
    <col min="5" max="5" width="26.6640625" style="659" customWidth="1"/>
    <col min="6" max="6" width="15.6640625" style="659" customWidth="1"/>
    <col min="7" max="7" width="1.109375" style="659" customWidth="1"/>
    <col min="8" max="8" width="31.88671875" style="659" customWidth="1"/>
    <col min="9" max="9" width="21.5546875" style="659" customWidth="1"/>
    <col min="10" max="10" width="1.6640625" style="659" customWidth="1"/>
    <col min="11" max="11" width="1.6640625" style="638" customWidth="1"/>
    <col min="12" max="16384" width="9.10937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8" t="s">
        <v>794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9" t="s">
        <v>851</v>
      </c>
      <c r="C4" s="1339"/>
      <c r="D4" s="1339"/>
      <c r="E4" s="1339"/>
      <c r="F4" s="1339"/>
      <c r="G4" s="1339"/>
      <c r="H4" s="1339"/>
      <c r="I4" s="1339"/>
      <c r="J4" s="1339"/>
      <c r="K4" s="644"/>
    </row>
    <row r="5" spans="1:38" s="645" customFormat="1" ht="46.5" customHeight="1">
      <c r="A5" s="643"/>
      <c r="B5" s="1340" t="s">
        <v>974</v>
      </c>
      <c r="C5" s="1340"/>
      <c r="D5" s="1340"/>
      <c r="E5" s="1340"/>
      <c r="F5" s="1340"/>
      <c r="G5" s="1340"/>
      <c r="H5" s="1340"/>
      <c r="I5" s="1340"/>
      <c r="J5" s="646"/>
      <c r="K5" s="644"/>
    </row>
    <row r="6" spans="1:38" s="641" customFormat="1" ht="24" customHeight="1">
      <c r="A6" s="647" t="s">
        <v>350</v>
      </c>
      <c r="B6" s="1341" t="s">
        <v>852</v>
      </c>
      <c r="C6" s="1341"/>
      <c r="D6" s="1341"/>
      <c r="E6" s="1341"/>
      <c r="F6" s="1341"/>
      <c r="G6" s="1341"/>
      <c r="H6" s="1341"/>
      <c r="I6" s="1341"/>
      <c r="J6" s="656"/>
      <c r="K6" s="648"/>
    </row>
    <row r="7" spans="1:38" s="641" customFormat="1" ht="24" customHeight="1">
      <c r="A7" s="647" t="s">
        <v>351</v>
      </c>
      <c r="B7" s="1341" t="s">
        <v>948</v>
      </c>
      <c r="C7" s="1341"/>
      <c r="D7" s="1341"/>
      <c r="E7" s="1341"/>
      <c r="F7" s="1341"/>
      <c r="G7" s="1341"/>
      <c r="H7" s="1341"/>
      <c r="I7" s="134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40" t="s">
        <v>955</v>
      </c>
      <c r="C8" s="1340"/>
      <c r="D8" s="1340"/>
      <c r="E8" s="1340"/>
      <c r="F8" s="1340"/>
      <c r="G8" s="1340"/>
      <c r="H8" s="1340"/>
      <c r="I8" s="1340"/>
      <c r="J8" s="646"/>
      <c r="K8" s="648"/>
    </row>
    <row r="9" spans="1:38" s="641" customFormat="1" ht="44.4" customHeight="1">
      <c r="A9" s="647" t="s">
        <v>348</v>
      </c>
      <c r="B9" s="1340" t="s">
        <v>945</v>
      </c>
      <c r="C9" s="1340"/>
      <c r="D9" s="1340"/>
      <c r="E9" s="1340"/>
      <c r="F9" s="1340"/>
      <c r="G9" s="1340"/>
      <c r="H9" s="1340"/>
      <c r="I9" s="1340"/>
      <c r="J9" s="646"/>
      <c r="K9" s="648"/>
    </row>
    <row r="10" spans="1:38" s="641" customFormat="1" ht="109.95" customHeight="1">
      <c r="A10" s="647" t="s">
        <v>349</v>
      </c>
      <c r="B10" s="1340" t="s">
        <v>975</v>
      </c>
      <c r="C10" s="1340"/>
      <c r="D10" s="1340"/>
      <c r="E10" s="1340"/>
      <c r="F10" s="1340"/>
      <c r="G10" s="1340"/>
      <c r="H10" s="1340"/>
      <c r="I10" s="1340"/>
      <c r="J10" s="646"/>
      <c r="K10" s="648"/>
    </row>
    <row r="11" spans="1:38" s="641" customFormat="1" ht="54.75" customHeight="1">
      <c r="A11" s="647" t="s">
        <v>449</v>
      </c>
      <c r="B11" s="1340" t="s">
        <v>939</v>
      </c>
      <c r="C11" s="1340"/>
      <c r="D11" s="1340"/>
      <c r="E11" s="1340"/>
      <c r="F11" s="1340"/>
      <c r="G11" s="1340"/>
      <c r="H11" s="1340"/>
      <c r="I11" s="1340"/>
      <c r="J11" s="646"/>
      <c r="K11" s="648"/>
    </row>
    <row r="12" spans="1:38" s="641" customFormat="1" ht="133.94999999999999" customHeight="1">
      <c r="A12" s="647" t="s">
        <v>619</v>
      </c>
      <c r="B12" s="1340" t="s">
        <v>976</v>
      </c>
      <c r="C12" s="1340"/>
      <c r="D12" s="1340"/>
      <c r="E12" s="1340"/>
      <c r="F12" s="1340"/>
      <c r="G12" s="1340"/>
      <c r="H12" s="1340"/>
      <c r="I12" s="1340"/>
      <c r="J12" s="571"/>
      <c r="K12" s="648"/>
    </row>
    <row r="13" spans="1:38" s="641" customFormat="1" ht="54" customHeight="1">
      <c r="A13" s="647" t="s">
        <v>789</v>
      </c>
      <c r="B13" s="1235" t="s">
        <v>928</v>
      </c>
      <c r="C13" s="1235"/>
      <c r="D13" s="1235"/>
      <c r="E13" s="1235"/>
      <c r="F13" s="1235"/>
      <c r="G13" s="1235"/>
      <c r="H13" s="1235"/>
      <c r="I13" s="1235"/>
      <c r="J13" s="571"/>
      <c r="K13" s="648"/>
    </row>
    <row r="14" spans="1:38" s="641" customFormat="1" ht="56.4" customHeight="1">
      <c r="A14" s="647" t="s">
        <v>788</v>
      </c>
      <c r="B14" s="1336" t="s">
        <v>929</v>
      </c>
      <c r="C14" s="1337"/>
      <c r="D14" s="1337"/>
      <c r="E14" s="1337"/>
      <c r="F14" s="1337"/>
      <c r="G14" s="1337"/>
      <c r="H14" s="1337"/>
      <c r="I14" s="1337"/>
      <c r="J14" s="571"/>
      <c r="K14" s="648"/>
    </row>
    <row r="15" spans="1:38" s="641" customFormat="1" ht="26.4" customHeight="1">
      <c r="A15" s="647" t="s">
        <v>787</v>
      </c>
      <c r="B15" s="1340" t="s">
        <v>923</v>
      </c>
      <c r="C15" s="1340"/>
      <c r="D15" s="1340"/>
      <c r="E15" s="1340"/>
      <c r="F15" s="1340"/>
      <c r="G15" s="1340"/>
      <c r="H15" s="1340"/>
      <c r="I15" s="1340"/>
      <c r="J15" s="571"/>
      <c r="K15" s="648"/>
    </row>
    <row r="16" spans="1:38" s="641" customFormat="1" ht="44.4" customHeight="1">
      <c r="A16" s="647" t="s">
        <v>786</v>
      </c>
      <c r="B16" s="1340" t="s">
        <v>920</v>
      </c>
      <c r="C16" s="1340"/>
      <c r="D16" s="1340"/>
      <c r="E16" s="1340"/>
      <c r="F16" s="1340"/>
      <c r="G16" s="1340"/>
      <c r="H16" s="1340"/>
      <c r="I16" s="1340"/>
      <c r="J16" s="571"/>
      <c r="K16" s="648"/>
    </row>
    <row r="17" spans="1:11" s="641" customFormat="1" ht="12.6" customHeight="1">
      <c r="A17" s="1342" t="s">
        <v>791</v>
      </c>
      <c r="B17" s="1342"/>
      <c r="C17" s="1342"/>
      <c r="D17" s="1342"/>
      <c r="E17" s="1342"/>
      <c r="F17" s="1342"/>
      <c r="G17" s="1342"/>
      <c r="H17" s="1342"/>
      <c r="I17" s="1342"/>
      <c r="J17" s="571"/>
      <c r="K17" s="648"/>
    </row>
    <row r="18" spans="1:11" s="641" customFormat="1" ht="13.95" customHeight="1">
      <c r="A18" s="643" t="s">
        <v>644</v>
      </c>
      <c r="B18" s="1339" t="s">
        <v>711</v>
      </c>
      <c r="C18" s="1339"/>
      <c r="D18" s="1339"/>
      <c r="E18" s="1339"/>
      <c r="F18" s="1339"/>
      <c r="G18" s="1339"/>
      <c r="H18" s="1339"/>
      <c r="I18" s="1339"/>
      <c r="J18" s="1339"/>
      <c r="K18" s="648"/>
    </row>
    <row r="19" spans="1:11" s="641" customFormat="1" ht="12.75" customHeight="1">
      <c r="A19" s="643"/>
      <c r="B19" s="1343" t="s">
        <v>921</v>
      </c>
      <c r="C19" s="1343"/>
      <c r="D19" s="1343"/>
      <c r="E19" s="1343"/>
      <c r="F19" s="1343"/>
      <c r="G19" s="1343"/>
      <c r="H19" s="1343"/>
      <c r="I19" s="1343"/>
      <c r="J19" s="1343"/>
      <c r="K19" s="648"/>
    </row>
    <row r="20" spans="1:11" s="641" customFormat="1" ht="25.5" customHeight="1">
      <c r="A20" s="647" t="s">
        <v>350</v>
      </c>
      <c r="B20" s="1344" t="s">
        <v>790</v>
      </c>
      <c r="C20" s="1344"/>
      <c r="D20" s="1344"/>
      <c r="E20" s="1344"/>
      <c r="F20" s="1344"/>
      <c r="G20" s="1344"/>
      <c r="H20" s="1344"/>
      <c r="I20" s="1344"/>
      <c r="J20" s="656"/>
      <c r="K20" s="648"/>
    </row>
    <row r="21" spans="1:11" s="641" customFormat="1" ht="24.45" customHeight="1">
      <c r="A21" s="647" t="s">
        <v>351</v>
      </c>
      <c r="B21" s="1341" t="s">
        <v>956</v>
      </c>
      <c r="C21" s="1341"/>
      <c r="D21" s="1341"/>
      <c r="E21" s="1341"/>
      <c r="F21" s="1341"/>
      <c r="G21" s="1341"/>
      <c r="H21" s="1341"/>
      <c r="I21" s="1341"/>
      <c r="J21" s="656"/>
      <c r="K21" s="648"/>
    </row>
    <row r="22" spans="1:11" s="641" customFormat="1" ht="35.25" customHeight="1">
      <c r="A22" s="647" t="s">
        <v>347</v>
      </c>
      <c r="B22" s="1340" t="s">
        <v>957</v>
      </c>
      <c r="C22" s="1340"/>
      <c r="D22" s="1340"/>
      <c r="E22" s="1340"/>
      <c r="F22" s="1340"/>
      <c r="G22" s="1340"/>
      <c r="H22" s="1340"/>
      <c r="I22" s="1340"/>
      <c r="J22" s="646"/>
      <c r="K22" s="648"/>
    </row>
    <row r="23" spans="1:11" s="641" customFormat="1" ht="45.75" customHeight="1">
      <c r="A23" s="647" t="s">
        <v>348</v>
      </c>
      <c r="B23" s="1235" t="s">
        <v>945</v>
      </c>
      <c r="C23" s="1235"/>
      <c r="D23" s="1235"/>
      <c r="E23" s="1235"/>
      <c r="F23" s="1235"/>
      <c r="G23" s="1235"/>
      <c r="H23" s="1235"/>
      <c r="I23" s="1235"/>
      <c r="J23" s="646"/>
      <c r="K23" s="648"/>
    </row>
    <row r="24" spans="1:11" s="641" customFormat="1" ht="82.2" customHeight="1">
      <c r="A24" s="647" t="s">
        <v>349</v>
      </c>
      <c r="B24" s="1340" t="s">
        <v>989</v>
      </c>
      <c r="C24" s="1340"/>
      <c r="D24" s="1340"/>
      <c r="E24" s="1340"/>
      <c r="F24" s="1340"/>
      <c r="G24" s="1340"/>
      <c r="H24" s="1340"/>
      <c r="I24" s="1340"/>
      <c r="J24" s="571"/>
      <c r="K24" s="648"/>
    </row>
    <row r="25" spans="1:11" s="641" customFormat="1" ht="54.75" customHeight="1">
      <c r="A25" s="647" t="s">
        <v>449</v>
      </c>
      <c r="B25" s="1340" t="s">
        <v>939</v>
      </c>
      <c r="C25" s="1340"/>
      <c r="D25" s="1340"/>
      <c r="E25" s="1340"/>
      <c r="F25" s="1340"/>
      <c r="G25" s="1340"/>
      <c r="H25" s="1340"/>
      <c r="I25" s="1340"/>
      <c r="J25" s="571"/>
      <c r="K25" s="648"/>
    </row>
    <row r="26" spans="1:11" s="641" customFormat="1" ht="132.6" customHeight="1">
      <c r="A26" s="647" t="s">
        <v>619</v>
      </c>
      <c r="B26" s="1340" t="s">
        <v>977</v>
      </c>
      <c r="C26" s="1340"/>
      <c r="D26" s="1340"/>
      <c r="E26" s="1340"/>
      <c r="F26" s="1340"/>
      <c r="G26" s="1340"/>
      <c r="H26" s="1340"/>
      <c r="I26" s="1340"/>
      <c r="J26" s="571"/>
      <c r="K26" s="648"/>
    </row>
    <row r="27" spans="1:11" s="641" customFormat="1" ht="46.2" customHeight="1">
      <c r="A27" s="647" t="s">
        <v>789</v>
      </c>
      <c r="B27" s="1340" t="s">
        <v>928</v>
      </c>
      <c r="C27" s="1340"/>
      <c r="D27" s="1340"/>
      <c r="E27" s="1340"/>
      <c r="F27" s="1340"/>
      <c r="G27" s="1340"/>
      <c r="H27" s="1340"/>
      <c r="I27" s="1340"/>
      <c r="J27" s="571"/>
      <c r="K27" s="648"/>
    </row>
    <row r="28" spans="1:11" s="641" customFormat="1" ht="57" customHeight="1">
      <c r="A28" s="647" t="s">
        <v>788</v>
      </c>
      <c r="B28" s="1346" t="s">
        <v>930</v>
      </c>
      <c r="C28" s="1347"/>
      <c r="D28" s="1347"/>
      <c r="E28" s="1347"/>
      <c r="F28" s="1347"/>
      <c r="G28" s="1347"/>
      <c r="H28" s="1347"/>
      <c r="I28" s="1347"/>
      <c r="J28" s="571"/>
      <c r="K28" s="648"/>
    </row>
    <row r="29" spans="1:11" s="641" customFormat="1" ht="22.95" customHeight="1">
      <c r="A29" s="647" t="s">
        <v>787</v>
      </c>
      <c r="B29" s="1340" t="s">
        <v>923</v>
      </c>
      <c r="C29" s="1340"/>
      <c r="D29" s="1340"/>
      <c r="E29" s="1340"/>
      <c r="F29" s="1340"/>
      <c r="G29" s="1340"/>
      <c r="H29" s="1340"/>
      <c r="I29" s="1340"/>
      <c r="J29" s="571"/>
      <c r="K29" s="648"/>
    </row>
    <row r="30" spans="1:11" s="641" customFormat="1" ht="48.6" customHeight="1">
      <c r="A30" s="647" t="s">
        <v>786</v>
      </c>
      <c r="B30" s="1340" t="s">
        <v>920</v>
      </c>
      <c r="C30" s="1340"/>
      <c r="D30" s="1340"/>
      <c r="E30" s="1340"/>
      <c r="F30" s="1340"/>
      <c r="G30" s="1340"/>
      <c r="H30" s="1340"/>
      <c r="I30" s="1340"/>
      <c r="J30" s="571"/>
      <c r="K30" s="648"/>
    </row>
    <row r="31" spans="1:11" s="641" customFormat="1">
      <c r="A31" s="649" t="s">
        <v>712</v>
      </c>
      <c r="B31" s="1348" t="s">
        <v>709</v>
      </c>
      <c r="C31" s="1349"/>
      <c r="D31" s="1349"/>
      <c r="E31" s="1349"/>
      <c r="F31" s="1349"/>
      <c r="G31" s="1349"/>
      <c r="H31" s="1349"/>
      <c r="I31" s="1349"/>
      <c r="J31" s="571"/>
      <c r="K31" s="648"/>
    </row>
    <row r="32" spans="1:11" s="641" customFormat="1" ht="15.75" customHeight="1">
      <c r="A32" s="650"/>
      <c r="B32" s="1235" t="s">
        <v>924</v>
      </c>
      <c r="C32" s="1235"/>
      <c r="D32" s="1235"/>
      <c r="E32" s="1235"/>
      <c r="F32" s="1235"/>
      <c r="G32" s="1235"/>
      <c r="H32" s="1235"/>
      <c r="I32" s="1235"/>
      <c r="J32" s="571"/>
      <c r="K32" s="648"/>
    </row>
    <row r="33" spans="1:11" s="641" customFormat="1" ht="22.5" customHeight="1">
      <c r="A33" s="650" t="s">
        <v>350</v>
      </c>
      <c r="B33" s="1340" t="s">
        <v>710</v>
      </c>
      <c r="C33" s="1350"/>
      <c r="D33" s="1350"/>
      <c r="E33" s="1350"/>
      <c r="F33" s="1350"/>
      <c r="G33" s="1350"/>
      <c r="H33" s="1350"/>
      <c r="I33" s="1350"/>
      <c r="J33" s="571"/>
      <c r="K33" s="648"/>
    </row>
    <row r="34" spans="1:11" s="641" customFormat="1" ht="21.6" customHeight="1">
      <c r="A34" s="650" t="s">
        <v>351</v>
      </c>
      <c r="B34" s="1235" t="s">
        <v>946</v>
      </c>
      <c r="C34" s="1351"/>
      <c r="D34" s="1351"/>
      <c r="E34" s="1351"/>
      <c r="F34" s="1351"/>
      <c r="G34" s="1351"/>
      <c r="H34" s="1351"/>
      <c r="I34" s="1351"/>
      <c r="J34" s="571"/>
      <c r="K34" s="648"/>
    </row>
    <row r="35" spans="1:11" s="641" customFormat="1" ht="36" customHeight="1">
      <c r="A35" s="650" t="s">
        <v>347</v>
      </c>
      <c r="B35" s="1235" t="s">
        <v>947</v>
      </c>
      <c r="C35" s="1351"/>
      <c r="D35" s="1351"/>
      <c r="E35" s="1351"/>
      <c r="F35" s="1351"/>
      <c r="G35" s="1351"/>
      <c r="H35" s="1351"/>
      <c r="I35" s="1351"/>
      <c r="J35" s="571"/>
      <c r="K35" s="648"/>
    </row>
    <row r="36" spans="1:11" s="652" customFormat="1" ht="45" customHeight="1">
      <c r="A36" s="650" t="s">
        <v>348</v>
      </c>
      <c r="B36" s="1340" t="s">
        <v>945</v>
      </c>
      <c r="C36" s="1350"/>
      <c r="D36" s="1350"/>
      <c r="E36" s="1350"/>
      <c r="F36" s="1350"/>
      <c r="G36" s="1350"/>
      <c r="H36" s="1350"/>
      <c r="I36" s="1350"/>
      <c r="J36" s="689"/>
      <c r="K36" s="651"/>
    </row>
    <row r="37" spans="1:11" s="641" customFormat="1" ht="85.2" customHeight="1">
      <c r="A37" s="650" t="s">
        <v>349</v>
      </c>
      <c r="B37" s="1340" t="s">
        <v>990</v>
      </c>
      <c r="C37" s="1350"/>
      <c r="D37" s="1350"/>
      <c r="E37" s="1350"/>
      <c r="F37" s="1350"/>
      <c r="G37" s="1350"/>
      <c r="H37" s="1350"/>
      <c r="I37" s="1350"/>
      <c r="J37" s="571"/>
      <c r="K37" s="648"/>
    </row>
    <row r="38" spans="1:11" s="641" customFormat="1" ht="13.2" customHeight="1">
      <c r="A38" s="650" t="s">
        <v>449</v>
      </c>
      <c r="B38" s="1345" t="s">
        <v>940</v>
      </c>
      <c r="C38" s="1345"/>
      <c r="D38" s="1345"/>
      <c r="E38" s="1345"/>
      <c r="F38" s="1345"/>
      <c r="G38" s="1345"/>
      <c r="H38" s="1345"/>
      <c r="I38" s="1345"/>
      <c r="J38" s="571"/>
      <c r="K38" s="648"/>
    </row>
    <row r="39" spans="1:11" s="641" customFormat="1" ht="54.6" customHeight="1">
      <c r="A39" s="650" t="s">
        <v>619</v>
      </c>
      <c r="B39" s="1340" t="s">
        <v>939</v>
      </c>
      <c r="C39" s="1340"/>
      <c r="D39" s="1340"/>
      <c r="E39" s="1340"/>
      <c r="F39" s="1340"/>
      <c r="G39" s="1340"/>
      <c r="H39" s="1340"/>
      <c r="I39" s="1340"/>
      <c r="J39" s="571"/>
      <c r="K39" s="648"/>
    </row>
    <row r="40" spans="1:11" s="641" customFormat="1" ht="130.94999999999999" customHeight="1">
      <c r="A40" s="650" t="s">
        <v>789</v>
      </c>
      <c r="B40" s="1340" t="s">
        <v>931</v>
      </c>
      <c r="C40" s="1340"/>
      <c r="D40" s="1340"/>
      <c r="E40" s="1340"/>
      <c r="F40" s="1340"/>
      <c r="G40" s="1340"/>
      <c r="H40" s="1340"/>
      <c r="I40" s="1340"/>
      <c r="J40" s="571"/>
      <c r="K40" s="648"/>
    </row>
    <row r="41" spans="1:11" s="641" customFormat="1" ht="43.95" customHeight="1">
      <c r="A41" s="650" t="s">
        <v>788</v>
      </c>
      <c r="B41" s="1340" t="s">
        <v>928</v>
      </c>
      <c r="C41" s="1340"/>
      <c r="D41" s="1340"/>
      <c r="E41" s="1340"/>
      <c r="F41" s="1340"/>
      <c r="G41" s="1340"/>
      <c r="H41" s="1340"/>
      <c r="I41" s="1340"/>
      <c r="J41" s="571"/>
      <c r="K41" s="648"/>
    </row>
    <row r="42" spans="1:11" s="641" customFormat="1" ht="54.6" customHeight="1">
      <c r="A42" s="650" t="s">
        <v>787</v>
      </c>
      <c r="B42" s="1346" t="s">
        <v>932</v>
      </c>
      <c r="C42" s="1347"/>
      <c r="D42" s="1347"/>
      <c r="E42" s="1347"/>
      <c r="F42" s="1347"/>
      <c r="G42" s="1347"/>
      <c r="H42" s="1347"/>
      <c r="I42" s="1347"/>
      <c r="J42" s="571"/>
      <c r="K42" s="648"/>
    </row>
    <row r="43" spans="1:11" s="641" customFormat="1" ht="22.95" customHeight="1">
      <c r="A43" s="650" t="s">
        <v>786</v>
      </c>
      <c r="B43" s="1340" t="s">
        <v>923</v>
      </c>
      <c r="C43" s="1340"/>
      <c r="D43" s="1340"/>
      <c r="E43" s="1340"/>
      <c r="F43" s="1340"/>
      <c r="G43" s="1340"/>
      <c r="H43" s="1340"/>
      <c r="I43" s="1340"/>
      <c r="J43" s="571"/>
      <c r="K43" s="648"/>
    </row>
    <row r="44" spans="1:11" s="641" customFormat="1" ht="12.6" customHeight="1">
      <c r="A44" s="650" t="s">
        <v>785</v>
      </c>
      <c r="B44" s="1343" t="s">
        <v>944</v>
      </c>
      <c r="C44" s="1352"/>
      <c r="D44" s="1352"/>
      <c r="E44" s="1352"/>
      <c r="F44" s="1352"/>
      <c r="G44" s="1352"/>
      <c r="H44" s="1352"/>
      <c r="I44" s="1352"/>
      <c r="J44" s="571"/>
      <c r="K44" s="648"/>
    </row>
    <row r="45" spans="1:11" s="641" customFormat="1" ht="13.2" customHeight="1">
      <c r="A45" s="653"/>
      <c r="B45" s="1353" t="s">
        <v>784</v>
      </c>
      <c r="C45" s="1353"/>
      <c r="D45" s="1353"/>
      <c r="E45" s="1353"/>
      <c r="F45" s="1353"/>
      <c r="G45" s="1353"/>
      <c r="H45" s="1353"/>
      <c r="I45" s="1353"/>
      <c r="J45" s="571"/>
      <c r="K45" s="648"/>
    </row>
    <row r="46" spans="1:11" s="641" customFormat="1" ht="12.6" customHeight="1">
      <c r="A46" s="653"/>
      <c r="B46" s="1353" t="s">
        <v>783</v>
      </c>
      <c r="C46" s="1353"/>
      <c r="D46" s="1353"/>
      <c r="E46" s="1353"/>
      <c r="F46" s="1353"/>
      <c r="G46" s="1353"/>
      <c r="H46" s="1353"/>
      <c r="I46" s="1353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8" t="s">
        <v>781</v>
      </c>
      <c r="C48" s="1348"/>
      <c r="D48" s="1348"/>
      <c r="E48" s="1348"/>
      <c r="F48" s="1348"/>
      <c r="G48" s="1348"/>
      <c r="H48" s="1348"/>
      <c r="I48" s="1348"/>
      <c r="J48" s="1348"/>
      <c r="K48" s="655"/>
    </row>
    <row r="49" spans="1:12" s="641" customFormat="1" ht="58.95" hidden="1" customHeight="1">
      <c r="A49" s="647" t="s">
        <v>350</v>
      </c>
      <c r="B49" s="1340" t="s">
        <v>715</v>
      </c>
      <c r="C49" s="1340"/>
      <c r="D49" s="1340"/>
      <c r="E49" s="1340"/>
      <c r="F49" s="1340"/>
      <c r="G49" s="1340"/>
      <c r="H49" s="1340"/>
      <c r="I49" s="1340"/>
      <c r="J49" s="656"/>
      <c r="K49" s="648"/>
    </row>
    <row r="50" spans="1:12" s="641" customFormat="1" ht="90" hidden="1" customHeight="1">
      <c r="A50" s="647" t="s">
        <v>351</v>
      </c>
      <c r="B50" s="1340" t="s">
        <v>780</v>
      </c>
      <c r="C50" s="1340"/>
      <c r="D50" s="1340"/>
      <c r="E50" s="1340"/>
      <c r="F50" s="1340"/>
      <c r="G50" s="1340"/>
      <c r="H50" s="1340"/>
      <c r="I50" s="1340"/>
      <c r="J50" s="656"/>
      <c r="K50" s="648"/>
    </row>
    <row r="51" spans="1:12" s="641" customFormat="1" ht="48" hidden="1" customHeight="1">
      <c r="A51" s="647" t="s">
        <v>347</v>
      </c>
      <c r="B51" s="1340" t="s">
        <v>779</v>
      </c>
      <c r="C51" s="1340"/>
      <c r="D51" s="1340"/>
      <c r="E51" s="1340"/>
      <c r="F51" s="1340"/>
      <c r="G51" s="1340"/>
      <c r="H51" s="1340"/>
      <c r="I51" s="1340"/>
      <c r="J51" s="656"/>
      <c r="K51" s="648"/>
    </row>
    <row r="52" spans="1:12" s="641" customFormat="1" ht="55.95" hidden="1" customHeight="1">
      <c r="A52" s="647" t="s">
        <v>348</v>
      </c>
      <c r="B52" s="1346" t="s">
        <v>778</v>
      </c>
      <c r="C52" s="1347"/>
      <c r="D52" s="1347"/>
      <c r="E52" s="1347"/>
      <c r="F52" s="1347"/>
      <c r="G52" s="1347"/>
      <c r="H52" s="1347"/>
      <c r="I52" s="1347"/>
      <c r="J52" s="656"/>
      <c r="K52" s="648"/>
    </row>
    <row r="53" spans="1:12" s="641" customFormat="1" ht="25.2" hidden="1" customHeight="1">
      <c r="A53" s="647" t="s">
        <v>349</v>
      </c>
      <c r="B53" s="1340" t="s">
        <v>713</v>
      </c>
      <c r="C53" s="1340"/>
      <c r="D53" s="1340"/>
      <c r="E53" s="1340"/>
      <c r="F53" s="1340"/>
      <c r="G53" s="1340"/>
      <c r="H53" s="1340"/>
      <c r="I53" s="1340"/>
      <c r="J53" s="656"/>
      <c r="K53" s="648"/>
    </row>
    <row r="54" spans="1:12" s="641" customFormat="1" ht="45.6" hidden="1" customHeight="1">
      <c r="A54" s="647" t="s">
        <v>449</v>
      </c>
      <c r="B54" s="1340" t="s">
        <v>777</v>
      </c>
      <c r="C54" s="1340"/>
      <c r="D54" s="1340"/>
      <c r="E54" s="1340"/>
      <c r="F54" s="1340"/>
      <c r="G54" s="1340"/>
      <c r="H54" s="1340"/>
      <c r="I54" s="1340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" hidden="1" customHeight="1">
      <c r="A56" s="647" t="s">
        <v>619</v>
      </c>
      <c r="B56" s="1340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2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3" t="s">
        <v>716</v>
      </c>
      <c r="E59" s="1343"/>
      <c r="F59" s="1343"/>
      <c r="G59" s="1343"/>
      <c r="H59" s="1343"/>
      <c r="I59" s="1343"/>
      <c r="J59" s="657"/>
      <c r="K59" s="648"/>
    </row>
    <row r="60" spans="1:12" s="641" customFormat="1" ht="22.2" customHeight="1">
      <c r="A60" s="647"/>
      <c r="B60" s="646"/>
      <c r="C60" s="646"/>
      <c r="D60" s="656" t="s">
        <v>350</v>
      </c>
      <c r="E60" s="1345" t="s">
        <v>717</v>
      </c>
      <c r="F60" s="1345"/>
      <c r="G60" s="1345"/>
      <c r="H60" s="1345"/>
      <c r="I60" s="1345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1" t="s">
        <v>768</v>
      </c>
      <c r="F61" s="1341"/>
      <c r="G61" s="1341"/>
      <c r="H61" s="1341"/>
      <c r="I61" s="134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1" t="s">
        <v>775</v>
      </c>
      <c r="F62" s="1341"/>
      <c r="G62" s="1341"/>
      <c r="H62" s="1341"/>
      <c r="I62" s="1341"/>
      <c r="J62" s="657"/>
      <c r="K62" s="648"/>
    </row>
    <row r="63" spans="1:12" s="641" customFormat="1" ht="33.6" customHeight="1">
      <c r="A63" s="647"/>
      <c r="B63" s="690"/>
      <c r="C63" s="691"/>
      <c r="D63" s="1235" t="s">
        <v>718</v>
      </c>
      <c r="E63" s="1235"/>
      <c r="F63" s="1235"/>
      <c r="G63" s="1235"/>
      <c r="H63" s="1235"/>
      <c r="I63" s="1235"/>
      <c r="J63" s="657"/>
      <c r="K63" s="648"/>
    </row>
    <row r="64" spans="1:12" s="641" customFormat="1" ht="59.4" customHeight="1">
      <c r="A64" s="647"/>
      <c r="B64" s="1340" t="s">
        <v>978</v>
      </c>
      <c r="C64" s="1340"/>
      <c r="D64" s="1340"/>
      <c r="E64" s="1340"/>
      <c r="F64" s="1340"/>
      <c r="G64" s="1340"/>
      <c r="H64" s="1340"/>
      <c r="I64" s="1340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2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399999999999999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5" customHeight="1">
      <c r="A68" s="647"/>
      <c r="B68" s="1235" t="s">
        <v>721</v>
      </c>
      <c r="C68" s="1235"/>
      <c r="D68" s="1235"/>
      <c r="E68" s="1235"/>
      <c r="F68" s="1235"/>
      <c r="G68" s="1235"/>
      <c r="H68" s="1235"/>
      <c r="I68" s="123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19.95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4.950000000000003" customHeight="1">
      <c r="B75" s="1372" t="s">
        <v>722</v>
      </c>
      <c r="C75" s="1372"/>
      <c r="D75" s="1372"/>
      <c r="E75" s="1372"/>
      <c r="F75" s="1372"/>
      <c r="G75" s="664"/>
      <c r="H75" s="1373" t="s">
        <v>835</v>
      </c>
      <c r="I75" s="1372"/>
      <c r="J75" s="665"/>
      <c r="K75" s="639"/>
    </row>
    <row r="76" spans="1:12" ht="5.4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2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3" t="s">
        <v>716</v>
      </c>
      <c r="E81" s="1343"/>
      <c r="F81" s="1343"/>
      <c r="G81" s="1343"/>
      <c r="H81" s="1343"/>
      <c r="I81" s="1343"/>
      <c r="J81" s="657"/>
      <c r="K81" s="648"/>
    </row>
    <row r="82" spans="1:11" s="641" customFormat="1" ht="28.95" customHeight="1">
      <c r="A82" s="647"/>
      <c r="B82" s="646"/>
      <c r="C82" s="646"/>
      <c r="D82" s="656" t="s">
        <v>350</v>
      </c>
      <c r="E82" s="1345" t="s">
        <v>717</v>
      </c>
      <c r="F82" s="1345"/>
      <c r="G82" s="1345"/>
      <c r="H82" s="1345"/>
      <c r="I82" s="1345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1" t="s">
        <v>768</v>
      </c>
      <c r="F83" s="1341"/>
      <c r="G83" s="1341"/>
      <c r="H83" s="1341"/>
      <c r="I83" s="1341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1" t="s">
        <v>772</v>
      </c>
      <c r="F84" s="1341"/>
      <c r="G84" s="1341"/>
      <c r="H84" s="1341"/>
      <c r="I84" s="1341"/>
      <c r="J84" s="657"/>
      <c r="K84" s="648"/>
    </row>
    <row r="85" spans="1:11" s="641" customFormat="1" ht="38.4" customHeight="1">
      <c r="A85" s="647"/>
      <c r="B85" s="690"/>
      <c r="C85" s="691"/>
      <c r="D85" s="1235" t="s">
        <v>718</v>
      </c>
      <c r="E85" s="1235"/>
      <c r="F85" s="1235"/>
      <c r="G85" s="1235"/>
      <c r="H85" s="1235"/>
      <c r="I85" s="1235"/>
      <c r="J85" s="657"/>
      <c r="K85" s="648"/>
    </row>
    <row r="86" spans="1:11" s="641" customFormat="1" ht="58.5" customHeight="1">
      <c r="A86" s="647"/>
      <c r="B86" s="1340" t="s">
        <v>978</v>
      </c>
      <c r="C86" s="1340"/>
      <c r="D86" s="1340"/>
      <c r="E86" s="1340"/>
      <c r="F86" s="1340"/>
      <c r="G86" s="1340"/>
      <c r="H86" s="1340"/>
      <c r="I86" s="1340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40" t="s">
        <v>721</v>
      </c>
      <c r="C90" s="1340"/>
      <c r="D90" s="1340"/>
      <c r="E90" s="1340"/>
      <c r="F90" s="1340"/>
      <c r="G90" s="1340"/>
      <c r="H90" s="1340"/>
      <c r="I90" s="1340"/>
      <c r="J90" s="657"/>
      <c r="K90" s="648"/>
    </row>
    <row r="91" spans="1:11" ht="1.95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722</v>
      </c>
      <c r="C97" s="1372"/>
      <c r="D97" s="1372"/>
      <c r="E97" s="1372"/>
      <c r="F97" s="1372"/>
      <c r="G97" s="664"/>
      <c r="H97" s="1372" t="s">
        <v>770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3" t="s">
        <v>716</v>
      </c>
      <c r="E101" s="1343"/>
      <c r="F101" s="1343"/>
      <c r="G101" s="1343"/>
      <c r="H101" s="1343"/>
      <c r="I101" s="1343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5" t="s">
        <v>717</v>
      </c>
      <c r="F102" s="1345"/>
      <c r="G102" s="1345"/>
      <c r="H102" s="1345"/>
      <c r="I102" s="1345"/>
      <c r="J102" s="657"/>
      <c r="K102" s="648"/>
    </row>
    <row r="103" spans="1:12" s="641" customFormat="1">
      <c r="A103" s="647"/>
      <c r="B103" s="650"/>
      <c r="C103" s="650"/>
      <c r="D103" s="650" t="s">
        <v>351</v>
      </c>
      <c r="E103" s="1341" t="s">
        <v>768</v>
      </c>
      <c r="F103" s="1341"/>
      <c r="G103" s="1341"/>
      <c r="H103" s="1341"/>
      <c r="I103" s="134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1" t="s">
        <v>767</v>
      </c>
      <c r="F104" s="1341"/>
      <c r="G104" s="1341"/>
      <c r="H104" s="1341"/>
      <c r="I104" s="1341"/>
      <c r="J104" s="657"/>
      <c r="K104" s="648"/>
    </row>
    <row r="105" spans="1:12" s="641" customFormat="1" ht="38.25" customHeight="1">
      <c r="A105" s="647"/>
      <c r="B105" s="690"/>
      <c r="C105" s="691"/>
      <c r="D105" s="1235" t="s">
        <v>718</v>
      </c>
      <c r="E105" s="1235"/>
      <c r="F105" s="1235"/>
      <c r="G105" s="1235"/>
      <c r="H105" s="1235"/>
      <c r="I105" s="1235"/>
      <c r="J105" s="657"/>
      <c r="K105" s="648"/>
    </row>
    <row r="106" spans="1:12" s="641" customFormat="1" ht="58.5" customHeight="1">
      <c r="A106" s="647"/>
      <c r="B106" s="1340" t="s">
        <v>979</v>
      </c>
      <c r="C106" s="1340"/>
      <c r="D106" s="1340"/>
      <c r="E106" s="1340"/>
      <c r="F106" s="1340"/>
      <c r="G106" s="1340"/>
      <c r="H106" s="1340"/>
      <c r="I106" s="1340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40" t="s">
        <v>721</v>
      </c>
      <c r="C110" s="1340"/>
      <c r="D110" s="1340"/>
      <c r="E110" s="1340"/>
      <c r="F110" s="1340"/>
      <c r="G110" s="1340"/>
      <c r="H110" s="1340"/>
      <c r="I110" s="1340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7" customHeight="1">
      <c r="B118" s="1372" t="s">
        <v>722</v>
      </c>
      <c r="C118" s="1372"/>
      <c r="D118" s="1372"/>
      <c r="E118" s="1372"/>
      <c r="F118" s="1372"/>
      <c r="G118" s="664"/>
      <c r="H118" s="1372" t="s">
        <v>764</v>
      </c>
      <c r="I118" s="1372"/>
      <c r="J118" s="665"/>
      <c r="K118" s="639"/>
    </row>
    <row r="119" spans="2:11" ht="7.95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09375" defaultRowHeight="13.2"/>
  <cols>
    <col min="1" max="1" width="3.33203125" style="294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2" ht="7.95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2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9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9" t="s">
        <v>851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6.95" customHeight="1">
      <c r="A5" s="781"/>
      <c r="B5" s="1340" t="s">
        <v>980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1" t="s">
        <v>853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1" t="s">
        <v>948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700000000000003" customHeight="1">
      <c r="A8" s="784" t="s">
        <v>347</v>
      </c>
      <c r="B8" s="1341" t="s">
        <v>958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6" t="s">
        <v>975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5" t="s">
        <v>940</v>
      </c>
      <c r="C10" s="1345"/>
      <c r="D10" s="1345"/>
      <c r="E10" s="1345"/>
      <c r="F10" s="1345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783"/>
    </row>
    <row r="11" spans="1:32" ht="54" customHeight="1">
      <c r="A11" s="784" t="s">
        <v>449</v>
      </c>
      <c r="B11" s="1340" t="s">
        <v>939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40" t="s">
        <v>919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789</v>
      </c>
      <c r="B13" s="1340" t="s">
        <v>927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2.95" customHeight="1">
      <c r="A14" s="784" t="s">
        <v>788</v>
      </c>
      <c r="B14" s="1340" t="s">
        <v>923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787</v>
      </c>
      <c r="B15" s="1340" t="s">
        <v>941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2" customHeight="1">
      <c r="A16" s="784"/>
      <c r="B16" s="1380" t="s">
        <v>796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" customHeight="1">
      <c r="A17" s="782" t="s">
        <v>644</v>
      </c>
      <c r="B17" s="1339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2" customHeight="1">
      <c r="A18" s="784"/>
      <c r="B18" s="1340" t="s">
        <v>934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2" customHeight="1">
      <c r="A19" s="784" t="s">
        <v>350</v>
      </c>
      <c r="B19" s="1341" t="s">
        <v>724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" customHeight="1">
      <c r="A20" s="784" t="s">
        <v>351</v>
      </c>
      <c r="B20" s="1341" t="s">
        <v>949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40" t="s">
        <v>959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40" t="s">
        <v>991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5" t="s">
        <v>940</v>
      </c>
      <c r="C23" s="1345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783"/>
    </row>
    <row r="24" spans="1:32" ht="54" customHeight="1">
      <c r="A24" s="784" t="s">
        <v>449</v>
      </c>
      <c r="B24" s="1340" t="s">
        <v>939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19999999999999" customHeight="1">
      <c r="A25" s="784" t="s">
        <v>619</v>
      </c>
      <c r="B25" s="1340" t="s">
        <v>922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789</v>
      </c>
      <c r="B26" s="1340" t="s">
        <v>927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5.95" customHeight="1">
      <c r="A27" s="784" t="s">
        <v>788</v>
      </c>
      <c r="B27" s="1340" t="s">
        <v>923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787</v>
      </c>
      <c r="B28" s="1340" t="s">
        <v>942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5" t="s">
        <v>916</v>
      </c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  <c r="O29" s="1345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</row>
    <row r="30" spans="1:32" ht="13.2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9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3.95" customHeight="1">
      <c r="A32" s="781"/>
      <c r="B32" s="1340" t="s">
        <v>924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2.95" customHeight="1">
      <c r="A33" s="784" t="s">
        <v>350</v>
      </c>
      <c r="B33" s="1340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" customHeight="1">
      <c r="A34" s="784" t="s">
        <v>351</v>
      </c>
      <c r="B34" s="1340" t="s">
        <v>946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4.950000000000003" customHeight="1">
      <c r="A35" s="784" t="s">
        <v>347</v>
      </c>
      <c r="B35" s="1340" t="s">
        <v>950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40" t="s">
        <v>990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40" t="s">
        <v>940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40" t="s">
        <v>939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" customHeight="1">
      <c r="A39" s="784" t="s">
        <v>619</v>
      </c>
      <c r="B39" s="1340" t="s">
        <v>935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2" customHeight="1">
      <c r="A40" s="784" t="s">
        <v>789</v>
      </c>
      <c r="B40" s="1340" t="s">
        <v>926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788</v>
      </c>
      <c r="B41" s="1340" t="s">
        <v>923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787</v>
      </c>
      <c r="B42" s="1340" t="s">
        <v>943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5" t="s">
        <v>918</v>
      </c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783"/>
    </row>
    <row r="44" spans="1:32" ht="15.6" customHeight="1">
      <c r="A44" s="784"/>
      <c r="B44" s="1341" t="s">
        <v>783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1" t="s">
        <v>784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2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200000000000003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910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199999999999999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402" t="s">
        <v>904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9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4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4" t="s">
        <v>483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0.95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2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95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5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99999999999999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795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7.95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2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9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27"/>
    </row>
    <row r="47" spans="1:32" ht="12" customHeight="1">
      <c r="A47" s="547" t="s">
        <v>631</v>
      </c>
      <c r="B47" s="1339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5" customHeight="1">
      <c r="A48" s="575"/>
      <c r="B48" s="1340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41" t="s">
        <v>853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1" t="s">
        <v>948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700000000000003" customHeight="1">
      <c r="A51" s="777" t="s">
        <v>347</v>
      </c>
      <c r="B51" s="1341" t="s">
        <v>958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40" t="s">
        <v>982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40" t="s">
        <v>939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3.94999999999999" customHeight="1">
      <c r="A54" s="777" t="s">
        <v>449</v>
      </c>
      <c r="B54" s="1340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40" t="s">
        <v>927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2.95" customHeight="1">
      <c r="A56" s="548" t="s">
        <v>789</v>
      </c>
      <c r="B56" s="1340" t="s">
        <v>923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2" customHeight="1">
      <c r="A57" s="548" t="s">
        <v>788</v>
      </c>
      <c r="B57" s="1340" t="s">
        <v>920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2" customHeight="1">
      <c r="A58" s="548"/>
      <c r="B58" s="1380" t="s">
        <v>796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" customHeight="1">
      <c r="A59" s="549" t="s">
        <v>644</v>
      </c>
      <c r="B59" s="1339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2" customHeight="1">
      <c r="A60" s="548"/>
      <c r="B60" s="1340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2" customHeight="1">
      <c r="A61" s="548" t="s">
        <v>350</v>
      </c>
      <c r="B61" s="1341" t="s">
        <v>724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" customHeight="1">
      <c r="A62" s="548" t="s">
        <v>351</v>
      </c>
      <c r="B62" s="1341" t="s">
        <v>951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40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40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40" t="s">
        <v>939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44999999999999" customHeight="1">
      <c r="A66" s="548" t="s">
        <v>449</v>
      </c>
      <c r="B66" s="1340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40" t="s">
        <v>927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5.95" customHeight="1">
      <c r="A68" s="548" t="s">
        <v>789</v>
      </c>
      <c r="B68" s="1340" t="s">
        <v>923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5.95" customHeight="1">
      <c r="A69" s="548" t="s">
        <v>788</v>
      </c>
      <c r="B69" s="1340" t="s">
        <v>920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9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5" customHeight="1">
      <c r="A71" s="575"/>
      <c r="B71" s="1340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5" customHeight="1">
      <c r="A72" s="548" t="s">
        <v>350</v>
      </c>
      <c r="B72" s="1340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" customHeight="1">
      <c r="A73" s="548" t="s">
        <v>351</v>
      </c>
      <c r="B73" s="1340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50000000000003" customHeight="1">
      <c r="A74" s="548" t="s">
        <v>347</v>
      </c>
      <c r="B74" s="1340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40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40" t="s">
        <v>940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40" t="s">
        <v>939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" customHeight="1">
      <c r="A78" s="548" t="s">
        <v>619</v>
      </c>
      <c r="B78" s="1340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2" customHeight="1">
      <c r="A79" s="548" t="s">
        <v>789</v>
      </c>
      <c r="B79" s="1340" t="s">
        <v>926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788</v>
      </c>
      <c r="B80" s="1340" t="s">
        <v>923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787</v>
      </c>
      <c r="B81" s="1340" t="s">
        <v>944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1" t="s">
        <v>784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19.95" customHeight="1">
      <c r="A83" s="548"/>
      <c r="B83" s="1341" t="s">
        <v>783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2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200000000000003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887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4.95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5.95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797</v>
      </c>
      <c r="B24" s="1467" t="s">
        <v>818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" customHeight="1">
      <c r="A25" s="709" t="s">
        <v>224</v>
      </c>
      <c r="B25" s="1467" t="s">
        <v>819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2" customHeight="1">
      <c r="A26" s="709" t="s">
        <v>225</v>
      </c>
      <c r="B26" s="1467" t="s">
        <v>905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820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836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4.95" customHeight="1">
      <c r="A36" s="1481" t="s">
        <v>911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3.2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823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399999999999999" customHeight="1">
      <c r="A4" s="1613" t="s">
        <v>798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4" t="s">
        <v>799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4"/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588"/>
      <c r="X6" s="1589"/>
      <c r="Y6" s="1589"/>
      <c r="Z6" s="1590"/>
      <c r="AA6" s="573"/>
      <c r="AB6" s="1575"/>
    </row>
    <row r="7" spans="1:48" ht="24.6" customHeight="1">
      <c r="A7" s="1566" t="s">
        <v>800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3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733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734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731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859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804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801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860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821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803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861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802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802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4" t="s">
        <v>229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4"/>
      <c r="D27" s="934"/>
      <c r="E27" s="934"/>
      <c r="F27" s="934"/>
      <c r="G27" s="934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5" customHeight="1">
      <c r="A30" s="1594" t="s">
        <v>906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4" t="s">
        <v>522</v>
      </c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4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3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735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732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732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862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805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806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863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807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803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864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808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808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4" t="s">
        <v>229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4"/>
      <c r="D57" s="934"/>
      <c r="E57" s="934"/>
      <c r="F57" s="934"/>
      <c r="G57" s="934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4" t="s">
        <v>527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/>
      <c r="N61" s="1274"/>
      <c r="O61" s="1274"/>
      <c r="P61" s="1274"/>
      <c r="Q61" s="1274"/>
      <c r="R61" s="1274"/>
      <c r="S61" s="1274"/>
      <c r="T61" s="1274"/>
      <c r="U61" s="1274"/>
      <c r="V61" s="1274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4"/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/>
      <c r="N62" s="1274"/>
      <c r="O62" s="1274"/>
      <c r="P62" s="1274"/>
      <c r="Q62" s="1274"/>
      <c r="R62" s="1274"/>
      <c r="S62" s="1274"/>
      <c r="T62" s="1274"/>
      <c r="U62" s="1274"/>
      <c r="V62" s="1274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3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732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732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865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809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809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866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810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822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867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811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811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4" t="s">
        <v>229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4"/>
      <c r="R83" s="1274"/>
      <c r="S83" s="1274"/>
      <c r="T83" s="1274"/>
      <c r="U83" s="1274"/>
      <c r="V83" s="1274"/>
      <c r="W83" s="1274"/>
      <c r="X83" s="1274"/>
      <c r="Y83" s="1274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1"/>
      <c r="D84" s="1201"/>
      <c r="E84" s="1201"/>
      <c r="F84" s="1201"/>
      <c r="G84" s="1201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3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736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732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732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868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806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806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869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803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822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870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808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812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4" t="s">
        <v>229</v>
      </c>
      <c r="C110" s="1274"/>
      <c r="D110" s="1274"/>
      <c r="E110" s="1274"/>
      <c r="F110" s="1274"/>
      <c r="G110" s="1274"/>
      <c r="H110" s="1274"/>
      <c r="I110" s="1274"/>
      <c r="J110" s="1274"/>
      <c r="K110" s="1274"/>
      <c r="L110" s="1274"/>
      <c r="M110" s="1274"/>
      <c r="N110" s="1274"/>
      <c r="O110" s="1274"/>
      <c r="P110" s="1274"/>
      <c r="Q110" s="1274"/>
      <c r="R110" s="1274"/>
      <c r="S110" s="1274"/>
      <c r="T110" s="1274"/>
      <c r="U110" s="1274"/>
      <c r="V110" s="1274"/>
      <c r="W110" s="1274"/>
      <c r="X110" s="1274"/>
      <c r="Y110" s="1274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4"/>
      <c r="D112" s="934"/>
      <c r="E112" s="934"/>
      <c r="F112" s="934"/>
      <c r="G112" s="934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2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3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730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731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732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871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809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809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872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810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822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873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802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811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4" t="s">
        <v>229</v>
      </c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4"/>
      <c r="V138" s="1274"/>
      <c r="W138" s="1274"/>
      <c r="X138" s="1274"/>
      <c r="Y138" s="1274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1"/>
      <c r="D139" s="1201"/>
      <c r="E139" s="1201"/>
      <c r="F139" s="1201"/>
      <c r="G139" s="1201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2"/>
  <cols>
    <col min="1" max="1" width="2.5546875" style="251" customWidth="1"/>
    <col min="2" max="19" width="2.6640625" style="251" customWidth="1"/>
    <col min="20" max="20" width="3" style="251" customWidth="1"/>
    <col min="21" max="34" width="3.33203125" style="251" customWidth="1"/>
    <col min="35" max="35" width="2.5546875" style="251" customWidth="1"/>
    <col min="36" max="36" width="2.88671875" style="251" customWidth="1"/>
    <col min="37" max="16384" width="9.10937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54"/>
    </row>
    <row r="10" spans="1:36" ht="13.2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7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  <c r="W13" s="978"/>
      <c r="X13" s="978"/>
      <c r="Y13" s="978"/>
      <c r="Z13" s="978"/>
      <c r="AA13" s="978"/>
      <c r="AB13" s="978"/>
      <c r="AC13" s="978"/>
      <c r="AD13" s="978"/>
      <c r="AE13" s="978"/>
      <c r="AF13" s="978"/>
      <c r="AG13" s="978"/>
      <c r="AH13" s="979"/>
      <c r="AI13" s="41"/>
    </row>
    <row r="14" spans="1:36" ht="13.8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8"/>
      <c r="AG19" s="978"/>
      <c r="AH19" s="979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7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  <c r="P37" s="978"/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8"/>
      <c r="AC37" s="978"/>
      <c r="AD37" s="978"/>
      <c r="AE37" s="978"/>
      <c r="AF37" s="978"/>
      <c r="AG37" s="978"/>
      <c r="AH37" s="979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5" customHeight="1">
      <c r="A43" s="40"/>
      <c r="B43" s="1638" t="s">
        <v>722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7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9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722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" customHeight="1">
      <c r="A60" s="1641" t="s">
        <v>993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825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9"/>
      <c r="AI10" s="363"/>
    </row>
    <row r="11" spans="1:36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9"/>
      <c r="AI16" s="118"/>
    </row>
    <row r="17" spans="1:35" ht="13.8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7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9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9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7"/>
      <c r="C55" s="978"/>
      <c r="D55" s="978"/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  <c r="Z55" s="978"/>
      <c r="AA55" s="978"/>
      <c r="AB55" s="978"/>
      <c r="AC55" s="978"/>
      <c r="AD55" s="978"/>
      <c r="AE55" s="978"/>
      <c r="AF55" s="978"/>
      <c r="AG55" s="978"/>
      <c r="AH55" s="979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722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994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907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727" customWidth="1"/>
    <col min="2" max="2" width="0.88671875" style="727" customWidth="1"/>
    <col min="3" max="37" width="2.88671875" style="727" customWidth="1"/>
    <col min="38" max="38" width="1.6640625" style="727" customWidth="1"/>
    <col min="39" max="39" width="8.6640625" style="727" customWidth="1"/>
    <col min="40" max="16384" width="9.10937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826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814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813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737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738</v>
      </c>
      <c r="D8" s="1678"/>
      <c r="E8" s="1678"/>
      <c r="F8" s="1678"/>
      <c r="G8" s="1678"/>
      <c r="H8" s="1678"/>
      <c r="I8" s="1678"/>
      <c r="J8" s="1678"/>
      <c r="K8" s="1678"/>
      <c r="L8" s="1678" t="s">
        <v>739</v>
      </c>
      <c r="M8" s="1678"/>
      <c r="N8" s="1678"/>
      <c r="O8" s="1678"/>
      <c r="P8" s="1678"/>
      <c r="Q8" s="1678"/>
      <c r="R8" s="1678"/>
      <c r="S8" s="1678"/>
      <c r="T8" s="1678" t="s">
        <v>740</v>
      </c>
      <c r="U8" s="1678"/>
      <c r="V8" s="1678"/>
      <c r="W8" s="1678"/>
      <c r="X8" s="1678"/>
      <c r="Y8" s="1678"/>
      <c r="Z8" s="1678"/>
      <c r="AA8" s="1678"/>
      <c r="AB8" s="1678"/>
      <c r="AC8" s="1679" t="s">
        <v>741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742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827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828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829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830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743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831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2" customHeight="1">
      <c r="A20" s="726"/>
      <c r="B20" s="726"/>
      <c r="C20" s="1693" t="s">
        <v>832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908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744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894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816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722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833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306" customWidth="1"/>
    <col min="2" max="2" width="2.44140625" style="306" customWidth="1"/>
    <col min="3" max="20" width="3" style="306" customWidth="1"/>
    <col min="21" max="22" width="2.5546875" style="306" customWidth="1"/>
    <col min="23" max="23" width="2.44140625" style="306" customWidth="1"/>
    <col min="24" max="24" width="2.33203125" style="306" customWidth="1"/>
    <col min="25" max="25" width="2.109375" style="306" customWidth="1"/>
    <col min="26" max="26" width="2.6640625" style="306" customWidth="1"/>
    <col min="27" max="27" width="2.5546875" style="306" customWidth="1"/>
    <col min="28" max="28" width="2.44140625" style="306" customWidth="1"/>
    <col min="29" max="29" width="2.33203125" style="306" customWidth="1"/>
    <col min="30" max="30" width="2.44140625" style="306" customWidth="1"/>
    <col min="31" max="31" width="3" style="306" customWidth="1"/>
    <col min="32" max="32" width="3.109375" style="306" customWidth="1"/>
    <col min="33" max="33" width="3.5546875" style="306" customWidth="1"/>
    <col min="34" max="34" width="2.109375" style="306" customWidth="1"/>
    <col min="35" max="35" width="2.88671875" style="306" customWidth="1"/>
    <col min="36" max="36" width="3.5546875" style="306" customWidth="1"/>
    <col min="37" max="37" width="2.88671875" style="306" customWidth="1"/>
    <col min="38" max="38" width="3.33203125" style="306" customWidth="1"/>
    <col min="39" max="39" width="8.6640625" style="306" customWidth="1"/>
    <col min="40" max="16384" width="9.10937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834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 ht="12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 ht="12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 ht="12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889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 ht="12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890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722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2022-10-03T07:05:48Z</cp:lastPrinted>
  <dcterms:created xsi:type="dcterms:W3CDTF">2007-12-13T09:58:23Z</dcterms:created>
  <dcterms:modified xsi:type="dcterms:W3CDTF">2022-10-03T07:06:22Z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