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en_skoroszyt" defaultThemeVersion="124226"/>
  <bookViews>
    <workbookView xWindow="-120" yWindow="-120" windowWidth="23256" windowHeight="13176" tabRatio="769" activeTab="3"/>
  </bookViews>
  <sheets>
    <sheet name="I_IV" sheetId="25" r:id="rId1"/>
    <sheet name="V_ZRZ" sheetId="61" r:id="rId2"/>
    <sheet name="VI_Wskazniki" sheetId="48" r:id="rId3"/>
    <sheet name="VII_Zal" sheetId="36" r:id="rId4"/>
    <sheet name="VIII_IX_Osw" sheetId="57" r:id="rId5"/>
    <sheet name="IX_Ośw_RODO_inni" sheetId="62" r:id="rId6"/>
    <sheet name="Zal_VII_B4" sheetId="51" r:id="rId7"/>
    <sheet name="Zal_VII_C1_RODO" sheetId="56" r:id="rId8"/>
    <sheet name="VII_C2_RODO_pozyskani" sheetId="6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xlnm._FilterDatabase" localSheetId="2" hidden="1">VI_Wskazniki!$A$1:$H$17</definedName>
    <definedName name="_xlnm._FilterDatabase" localSheetId="3" hidden="1">VII_Zal!$A$1:$D$46</definedName>
    <definedName name="_xlnm._FilterDatabase" localSheetId="4" hidden="1">VIII_IX_Osw!$A$1:$D$16</definedName>
    <definedName name="_xlnm._FilterDatabase" localSheetId="6" hidden="1">Zal_VII_B4!$A$2:$G$28</definedName>
    <definedName name="_xlnm._FilterDatabase" localSheetId="7" hidden="1">Zal_VII_C1_RODO!#REF!</definedName>
    <definedName name="a" localSheetId="1">[1]Listy!#REF!</definedName>
    <definedName name="a" localSheetId="4">[2]Listy!#REF!</definedName>
    <definedName name="a" localSheetId="7">[3]Listy!#REF!</definedName>
    <definedName name="a">[3]Listy!#REF!</definedName>
    <definedName name="altenratywa">[4]Lista!$A$6:$A$8</definedName>
    <definedName name="alternatywa" localSheetId="1">[1]Listy!$A$65:$A$67</definedName>
    <definedName name="alternatywa" localSheetId="4">[2]Listy!$A$65:$A$67</definedName>
    <definedName name="alternatywa">[3]Listy!$A$65:$A$67</definedName>
    <definedName name="b" localSheetId="1">[2]Listy!#REF!</definedName>
    <definedName name="b">[2]Listy!#REF!</definedName>
    <definedName name="bbb">[2]Listy!#REF!</definedName>
    <definedName name="bbbbb" localSheetId="1">[5]Sekcje_B_III.!#REF!</definedName>
    <definedName name="bbbbb">[5]Sekcje_B_III.!#REF!</definedName>
    <definedName name="cel_wopp" localSheetId="1">[1]Listy!$A$1:$A$5</definedName>
    <definedName name="cel_wopp" localSheetId="4">[2]Listy!$A$1:$A$5</definedName>
    <definedName name="cel_wopp">[3]Listy!$A$1:$A$5</definedName>
    <definedName name="ddd" localSheetId="1">[6]Sekcje_III!#REF!</definedName>
    <definedName name="ddd" localSheetId="4">[6]Sekcje_III!#REF!</definedName>
    <definedName name="ddd" localSheetId="7">[6]Sekcje_III!#REF!</definedName>
    <definedName name="ddd">[6]Sekcje_III!#REF!</definedName>
    <definedName name="dddd" localSheetId="1">'[7]Sekcje_B_III. Opis operacji'!#REF!</definedName>
    <definedName name="dddd">'[7]Sekcje_B_III. Opis operacji'!#REF!</definedName>
    <definedName name="Dzialania" localSheetId="1">#REF!</definedName>
    <definedName name="Dzialania" localSheetId="4">#REF!</definedName>
    <definedName name="Dzialania" localSheetId="7">#REF!</definedName>
    <definedName name="Dzialania">#REF!</definedName>
    <definedName name="forma" localSheetId="1">[1]Listy!$A$98:$A$110</definedName>
    <definedName name="forma" localSheetId="4">[2]Listy!$A$98:$A$110</definedName>
    <definedName name="forma">[3]Listy!$A$98:$A$110</definedName>
    <definedName name="forma_prawna" localSheetId="1">[1]Listy!#REF!</definedName>
    <definedName name="forma_prawna" localSheetId="4">[2]Listy!#REF!</definedName>
    <definedName name="forma_prawna" localSheetId="7">[3]Listy!#REF!</definedName>
    <definedName name="forma_prawna">[3]Listy!#REF!</definedName>
    <definedName name="forma_prawna1" localSheetId="1">[1]Listy!$A$7:$A$11</definedName>
    <definedName name="forma_prawna1" localSheetId="4">[2]Listy!$A$7:$A$11</definedName>
    <definedName name="forma_prawna1">[3]Listy!$A$7:$A$11</definedName>
    <definedName name="fsdfsdfdf">[2]Listy!$A$65:$A$67</definedName>
    <definedName name="I_I" localSheetId="1">[8]Sekcje_III!#REF!</definedName>
    <definedName name="I_I" localSheetId="4">[9]Sekcje_III!#REF!</definedName>
    <definedName name="I_I" localSheetId="7">[9]Sekcje_III!#REF!</definedName>
    <definedName name="I_I">[9]Sekcje_III!#REF!</definedName>
    <definedName name="innowacja" localSheetId="1">[1]Listy!$A$69:$A$71</definedName>
    <definedName name="innowacja" localSheetId="4">[2]Listy!$A$69:$A$71</definedName>
    <definedName name="innowacja">[3]Listy!$A$69:$A$71</definedName>
    <definedName name="IXSY" localSheetId="1">[10]III.Charakt.!$AP$1:$AP$2</definedName>
    <definedName name="IXSY" localSheetId="4">[11]III.Charakt.!$AP$1:$AP$2</definedName>
    <definedName name="IXSY">[12]III.Charakt.!$AP$1:$AP$2</definedName>
    <definedName name="jjj" localSheetId="1">[13]Sekcje_III!#REF!</definedName>
    <definedName name="jjj" localSheetId="4">[14]Sekcje_III!#REF!</definedName>
    <definedName name="jjj" localSheetId="7">[15]Sekcje_III!#REF!</definedName>
    <definedName name="jjj">[15]Sekcje_III!#REF!</definedName>
    <definedName name="ka">[3]Listy!$A$73:$A$76</definedName>
    <definedName name="limit" localSheetId="1">[1]Listy!$A$112:$A$114</definedName>
    <definedName name="limit" localSheetId="4">[2]Listy!$A$112:$A$114</definedName>
    <definedName name="limit">[3]Listy!$A$112:$A$114</definedName>
    <definedName name="nnnnn" localSheetId="1">[16]Sekcje_B_III.!#REF!</definedName>
    <definedName name="nnnnn">[16]Sekcje_B_III.!#REF!</definedName>
    <definedName name="_xlnm.Print_Area" localSheetId="0">I_IV!$A$1:$M$65</definedName>
    <definedName name="_xlnm.Print_Area" localSheetId="5">IX_Ośw_RODO_inni!$A$1:$D$10</definedName>
    <definedName name="_xlnm.Print_Area" localSheetId="1">V_ZRZ!$A$1:$E$19</definedName>
    <definedName name="_xlnm.Print_Area" localSheetId="2">VI_Wskazniki!$A$1:$H$16</definedName>
    <definedName name="_xlnm.Print_Area" localSheetId="8">VII_C2_RODO_pozyskani!$A$1:$H$42</definedName>
    <definedName name="_xlnm.Print_Area" localSheetId="3">VII_Zal!$A$1:$D$46</definedName>
    <definedName name="_xlnm.Print_Area" localSheetId="4">VIII_IX_Osw!$A$1:$D$16</definedName>
    <definedName name="_xlnm.Print_Area" localSheetId="6">Zal_VII_B4!$A$1:$G$29</definedName>
    <definedName name="_xlnm.Print_Area" localSheetId="7">Zal_VII_C1_RODO!$A$1:$H$69</definedName>
    <definedName name="obywatelstwo" localSheetId="1">[1]Listy!$A$13:$A$41</definedName>
    <definedName name="obywatelstwo" localSheetId="4">[2]Listy!$A$13:$A$41</definedName>
    <definedName name="obywatelstwo">[3]Listy!$A$13:$A$41</definedName>
    <definedName name="OSw" localSheetId="1">[3]Listy!#REF!</definedName>
    <definedName name="OSw" localSheetId="4">[3]Listy!#REF!</definedName>
    <definedName name="OSw">[3]Listy!#REF!</definedName>
    <definedName name="oswiadczenie" localSheetId="1">[17]Listy!$A$166:$A$168</definedName>
    <definedName name="oswiadczenie">[18]Listy!$A$166:$A$168</definedName>
    <definedName name="PKD" localSheetId="1">[1]Listy!$A$79:$A$82</definedName>
    <definedName name="PKD" localSheetId="4">[2]Listy!$A$79:$A$82</definedName>
    <definedName name="PKD">[3]Listy!$A$79:$A$82</definedName>
    <definedName name="płeć" localSheetId="1">[1]Listy!$A$43:$A$45</definedName>
    <definedName name="płeć" localSheetId="4">[2]Listy!$A$43:$A$45</definedName>
    <definedName name="płeć">[3]Listy!$A$43:$A$45</definedName>
    <definedName name="POW_DOLNO" localSheetId="1">[1]Listy!#REF!</definedName>
    <definedName name="POW_DOLNO" localSheetId="4">[2]Listy!#REF!</definedName>
    <definedName name="POW_DOLNO" localSheetId="7">[3]Listy!#REF!</definedName>
    <definedName name="POW_DOLNO">[3]Listy!#REF!</definedName>
    <definedName name="powiazania" localSheetId="1">[4]Lista!$A$10:$A$14</definedName>
    <definedName name="powiazania" localSheetId="4">[19]Lista!$A$10:$A$14</definedName>
    <definedName name="powiazania">[20]Lista!$A$10:$A$14</definedName>
    <definedName name="Razem_IX_A19">#REF!</definedName>
    <definedName name="Razem_VA_WF" localSheetId="1">[21]VA_WF!$I$22</definedName>
    <definedName name="Razem_VA_WF" localSheetId="4">[21]VA_WF!$I$22</definedName>
    <definedName name="Razem_VA_WF">#REF!</definedName>
    <definedName name="Razem_VII_licz_zal">[22]Sekcja_VII_Zal!$A$40</definedName>
    <definedName name="rozporządzenia" localSheetId="1">[1]Listy!$A$93:$A$96</definedName>
    <definedName name="rozporządzenia" localSheetId="4">[2]Listy!$A$93:$A$96</definedName>
    <definedName name="rozporządzenia">[3]Listy!$A$93:$A$96</definedName>
    <definedName name="schemat" localSheetId="1">#REF!</definedName>
    <definedName name="schemat" localSheetId="4">#REF!</definedName>
    <definedName name="schemat" localSheetId="7">#REF!</definedName>
    <definedName name="schemat">#REF!</definedName>
    <definedName name="SEKCJA" localSheetId="1">[23]I!#REF!</definedName>
    <definedName name="SEKCJA" localSheetId="4">[24]I!#REF!</definedName>
    <definedName name="SEKCJA" localSheetId="7">[24]I!#REF!</definedName>
    <definedName name="SEKCJA">[24]I!#REF!</definedName>
    <definedName name="SekcjaVIII_ZAł2" localSheetId="1">#REF!</definedName>
    <definedName name="SekcjaVIII_ZAł2" localSheetId="4">#REF!</definedName>
    <definedName name="SekcjaVIII_ZAł2" localSheetId="7">#REF!</definedName>
    <definedName name="SekcjaVIII_ZAł2">#REF!</definedName>
    <definedName name="sssss" localSheetId="1">[13]Sekcje_III!#REF!</definedName>
    <definedName name="sssss" localSheetId="4">[14]Sekcje_III!#REF!</definedName>
    <definedName name="sssss" localSheetId="7">[15]Sekcje_III!#REF!</definedName>
    <definedName name="sssss">[15]Sekcje_III!#REF!</definedName>
    <definedName name="status1" localSheetId="1">[4]Lista!$A$1:$A$4</definedName>
    <definedName name="status1" localSheetId="4">[19]Lista!$A$1:$A$4</definedName>
    <definedName name="status1">[20]Lista!$A$1:$A$4</definedName>
    <definedName name="szkol" localSheetId="1">#REF!</definedName>
    <definedName name="szkol">#REF!</definedName>
    <definedName name="TAK" localSheetId="1">[1]Listy!$A$88:$A$89</definedName>
    <definedName name="TAK" localSheetId="4">[2]Listy!$A$88:$A$89</definedName>
    <definedName name="TAK">[3]Listy!$A$88:$A$89</definedName>
    <definedName name="V_ZRF_Suma_A" localSheetId="1">[21]VI_ZRF!$A$11</definedName>
    <definedName name="V_ZRF_Suma_A" localSheetId="4">[21]VI_ZRF!$A$11</definedName>
    <definedName name="V_ZRF_Suma_A">#REF!</definedName>
    <definedName name="V_ZRF_Suma_B" localSheetId="1">[21]VI_ZRF!$A$16</definedName>
    <definedName name="V_ZRF_Suma_B" localSheetId="4">[21]VI_ZRF!$A$16</definedName>
    <definedName name="V_ZRF_Suma_B">#REF!</definedName>
    <definedName name="V_ZRF_Suma_C" localSheetId="1">[21]VI_ZRF!$A$21</definedName>
    <definedName name="V_ZRF_Suma_C" localSheetId="4">[21]VI_ZRF!$A$21</definedName>
    <definedName name="V_ZRF_Suma_C">#REF!</definedName>
    <definedName name="V_ZRF_Suma_D">#REF!</definedName>
    <definedName name="V_ZRF_Suma_E">#REF!</definedName>
    <definedName name="V_ZRF_Suma_F">#REF!</definedName>
    <definedName name="V_ZRF_Suma_G">#REF!</definedName>
    <definedName name="V_ZRF_Suma_H">#REF!</definedName>
    <definedName name="V_ZRF_Suma_I" localSheetId="1">[21]VI_ZRF!$A$22</definedName>
    <definedName name="V_ZRF_Suma_I" localSheetId="4">[21]VI_ZRF!$A$22</definedName>
    <definedName name="V_ZRF_Suma_I">#REF!</definedName>
    <definedName name="V_ZRF_Suma_I.">#REF!</definedName>
    <definedName name="V_ZRF_Suma_II" localSheetId="1">[21]VI_ZRF!$A$27</definedName>
    <definedName name="V_ZRF_Suma_II" localSheetId="4">[21]VI_ZRF!$A$27</definedName>
    <definedName name="V_ZRF_Suma_II">#REF!</definedName>
    <definedName name="V_ZRF_Suma_II.I">#REF!</definedName>
    <definedName name="V_ZRF_Suma_II.II">#REF!</definedName>
    <definedName name="V_ZRF_Suma_II.III">#REF!</definedName>
    <definedName name="V_ZRF_Suma_III">#REF!</definedName>
    <definedName name="V_ZRF_Suma_J">#REF!</definedName>
    <definedName name="V_ZRF_Suma_KK_operacji" localSheetId="1">[21]VI_ZRF!$A$28</definedName>
    <definedName name="V_ZRF_Suma_KK_operacji" localSheetId="4">[21]VI_ZRF!$A$28</definedName>
    <definedName name="V_ZRF_Suma_KK_operacji">#REF!</definedName>
    <definedName name="VII_Razem_liczba_zal" localSheetId="1">[21]VIII_Info_Zalacz!$A$39</definedName>
    <definedName name="VII_Razem_liczba_zal" localSheetId="4">[21]VIII_Info_Zalacz!$A$39</definedName>
    <definedName name="VII_Razem_liczba_zal">VII_Zal!$A$45</definedName>
    <definedName name="VIII_Razem_liczba_zal">VII_Zal!$A$45</definedName>
    <definedName name="wartość_wskaźnika" localSheetId="1">'[25]II.Id. OPERACJI'!$AO$24:$AO$25</definedName>
    <definedName name="wartość_wskaźnika" localSheetId="4">'[26]II.Id. OPERACJI'!$AO$24:$AO$25</definedName>
    <definedName name="wartość_wskaźnika">'[27]II.Id. OPERACJI'!$AO$24:$AO$25</definedName>
    <definedName name="WoP_NrUmowy">I_IV!$P$57</definedName>
    <definedName name="WoP_ZnakSprawyUM">I_IV!$P$10</definedName>
    <definedName name="WoPP_Naz_LGD_reprez">I_IV!#REF!</definedName>
    <definedName name="WoPP_ZnakSprawyUM">I_IV!$P$10</definedName>
    <definedName name="WSkazniki">[4]Lista!$A$6:$A$8</definedName>
    <definedName name="wskaźniki" localSheetId="1">'[25]II.Id. OPERACJI'!$AO$16:$AO$21</definedName>
    <definedName name="wskaźniki" localSheetId="4">'[26]II.Id. OPERACJI'!$AO$16:$AO$21</definedName>
    <definedName name="wskaźniki">'[27]II.Id. OPERACJI'!$AO$16:$AO$21</definedName>
    <definedName name="wskaźniki1" localSheetId="1">[1]Listy!$A$69,[1]Listy!$A$71:$A$71</definedName>
    <definedName name="wskaźniki1" localSheetId="4">[2]Listy!$A$69,[2]Listy!$A$71:$A$71</definedName>
    <definedName name="wskaźniki1">[3]Listy!$A$69,[3]Listy!$A$71:$A$71</definedName>
    <definedName name="wskaźniki2" localSheetId="1">[1]Listy!$A$73:$A$76</definedName>
    <definedName name="wskaźniki2" localSheetId="4">[2]Listy!$A$73:$A$76</definedName>
    <definedName name="wskaźniki2">[3]Listy!$A$73:$A$76</definedName>
    <definedName name="x" localSheetId="1">[1]Listy!$A$90:$A$91</definedName>
    <definedName name="x" localSheetId="4">[2]Listy!$A$90:$A$91</definedName>
    <definedName name="x">[3]Listy!$A$90:$A$91</definedName>
    <definedName name="Z_56E8AA3C_4CAF_4C55_B8E1_071ABD58E041_.wvu.PrintArea" localSheetId="2" hidden="1">VI_Wskazniki!$A$2:$H$10</definedName>
    <definedName name="Z_8F6157A3_D431_4091_A98E_37FECE20820C_.wvu.PrintArea" localSheetId="2" hidden="1">VI_Wskazniki!$A$2:$H$10</definedName>
    <definedName name="Z_DF64D807_4B8C_423B_A975_C6FACD998002_.wvu.PrintArea" localSheetId="0" hidden="1">I_IV!#REF!</definedName>
    <definedName name="Z_DF64D807_4B8C_423B_A975_C6FACD998002_.wvu.PrintArea" localSheetId="3" hidden="1">VII_Zal!#REF!</definedName>
    <definedName name="Z_DF64D807_4B8C_423B_A975_C6FACD998002_.wvu.PrintArea" localSheetId="6" hidden="1">Zal_VII_B4!$A$2:$G$28</definedName>
    <definedName name="Z_DF64D807_4B8C_423B_A975_C6FACD998002_.wvu.PrintArea" localSheetId="7" hidden="1">Zal_VII_C1_RODO!$A$1:$G$46</definedName>
    <definedName name="Z_FFF4AD8F_F3A1_4936_922D_53F50F8D266D_.wvu.PrintArea" localSheetId="0" hidden="1">I_IV!#REF!</definedName>
    <definedName name="Z_FFF4AD8F_F3A1_4936_922D_53F50F8D266D_.wvu.PrintArea" localSheetId="3" hidden="1">VII_Zal!#REF!</definedName>
    <definedName name="zaznaczenie" localSheetId="1">'[25]II.Id. OPERACJI'!$AO$1:$AO$2</definedName>
    <definedName name="zaznaczenie" localSheetId="4">'[26]II.Id. OPERACJI'!$AO$1:$AO$2</definedName>
    <definedName name="zaznaczenie">'[27]II.Id. OPERACJI'!$AO$1:$AO$2</definedName>
    <definedName name="zzz" localSheetId="1">[28]I!#REF!</definedName>
    <definedName name="zzz" localSheetId="4">[29]I!#REF!</definedName>
    <definedName name="zzz" localSheetId="7">[29]I!#REF!</definedName>
    <definedName name="zzz">[29]I!#REF!</definedName>
  </definedNames>
  <calcPr calcId="145621"/>
  <customWorkbookViews>
    <customWorkbookView name="Rafał Statuch - Widok osobisty" guid="{DF64D807-4B8C-423B-A975-C6FACD998002}" mergeInterval="0" personalView="1" maximized="1" xWindow="1" yWindow="1" windowWidth="1440" windowHeight="680" activeSheetId="6"/>
    <customWorkbookView name="zszik - Widok osobisty" guid="{FFF4AD8F-F3A1-4936-922D-53F50F8D266D}" mergeInterval="0" personalView="1" maximized="1" windowWidth="1148" windowHeight="6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2" i="36" l="1"/>
  <c r="C43" i="36"/>
  <c r="C44" i="36"/>
  <c r="D44" i="36"/>
  <c r="D41" i="36" l="1"/>
  <c r="C41" i="36"/>
  <c r="C38" i="36" s="1"/>
  <c r="D37" i="36"/>
  <c r="D36" i="36"/>
  <c r="D39" i="36"/>
  <c r="D13" i="36" l="1"/>
  <c r="C13" i="36"/>
  <c r="D45" i="36" s="1"/>
  <c r="C19" i="36" l="1"/>
  <c r="C16" i="36"/>
  <c r="C11" i="36"/>
  <c r="D12" i="36"/>
  <c r="C12" i="36"/>
  <c r="D4" i="51" l="1"/>
  <c r="D30" i="36"/>
  <c r="D32" i="36"/>
  <c r="D9" i="36"/>
  <c r="G4" i="48"/>
  <c r="E37" i="25" l="1"/>
  <c r="C34" i="36" l="1"/>
  <c r="D8" i="36"/>
  <c r="D10" i="36"/>
  <c r="D17" i="36"/>
  <c r="D18" i="36"/>
  <c r="D20" i="36"/>
  <c r="D21" i="36"/>
  <c r="D22" i="36"/>
  <c r="D23" i="36"/>
  <c r="D24" i="36"/>
  <c r="D25" i="36"/>
  <c r="D27" i="36"/>
  <c r="D28" i="36"/>
  <c r="D29" i="36"/>
  <c r="D31" i="36"/>
  <c r="K62" i="25" l="1"/>
  <c r="L37" i="25" l="1"/>
  <c r="J37" i="25" l="1"/>
  <c r="P57" i="25" l="1"/>
  <c r="D9" i="51" s="1"/>
  <c r="D34" i="36" l="1"/>
  <c r="P10" i="25" l="1"/>
</calcChain>
</file>

<file path=xl/sharedStrings.xml><?xml version="1.0" encoding="utf-8"?>
<sst xmlns="http://schemas.openxmlformats.org/spreadsheetml/2006/main" count="507" uniqueCount="308">
  <si>
    <t>B.</t>
  </si>
  <si>
    <t>a)</t>
  </si>
  <si>
    <t>b)</t>
  </si>
  <si>
    <t>6.</t>
  </si>
  <si>
    <t>C.</t>
  </si>
  <si>
    <t xml:space="preserve">A. </t>
  </si>
  <si>
    <t>Lp.</t>
  </si>
  <si>
    <t>Nazwa załącznika</t>
  </si>
  <si>
    <t>1.</t>
  </si>
  <si>
    <t>2.</t>
  </si>
  <si>
    <t>3.</t>
  </si>
  <si>
    <t>4.</t>
  </si>
  <si>
    <t>5.</t>
  </si>
  <si>
    <t>7.</t>
  </si>
  <si>
    <t>8.</t>
  </si>
  <si>
    <t>(...)</t>
  </si>
  <si>
    <t>10.</t>
  </si>
  <si>
    <t>11.</t>
  </si>
  <si>
    <t>12.</t>
  </si>
  <si>
    <t>9.</t>
  </si>
  <si>
    <t>I.</t>
  </si>
  <si>
    <t>II.</t>
  </si>
  <si>
    <t>I. CZĘŚĆ OGÓLNA</t>
  </si>
  <si>
    <t>13.</t>
  </si>
  <si>
    <t>c)</t>
  </si>
  <si>
    <t>d)</t>
  </si>
  <si>
    <t>(wybierz z listy)</t>
  </si>
  <si>
    <t>UM</t>
  </si>
  <si>
    <t>/</t>
  </si>
  <si>
    <t>L.p.</t>
  </si>
  <si>
    <t>Oświadczam, że:</t>
  </si>
  <si>
    <t>symbol formularza</t>
  </si>
  <si>
    <t>Polska</t>
  </si>
  <si>
    <t>Sposób pomiaru wskaźnika</t>
  </si>
  <si>
    <t>Wskaźnik</t>
  </si>
  <si>
    <t>…</t>
  </si>
  <si>
    <t>Jednostka miary wskaźnika</t>
  </si>
  <si>
    <t>TAK / ND</t>
  </si>
  <si>
    <t>Potwierdzenie przyjęcia przez UM /pieczęć/</t>
  </si>
  <si>
    <t>i podpis</t>
  </si>
  <si>
    <t>(wypełnia UM)</t>
  </si>
  <si>
    <t>data przyjęcia (dd-mm-rrrr)</t>
  </si>
  <si>
    <t>Jak cofnąć niepożądane
(a dokonane) zmiany?</t>
  </si>
  <si>
    <t>Jak dodać wiersz?</t>
  </si>
  <si>
    <t>Jak uzupełnić formułę?</t>
  </si>
  <si>
    <t>Wniosek w postaci dokumentu elektronicznego, zapisanego na informatycznym nośniku danych</t>
  </si>
  <si>
    <t>miejscowość i data (w formacie dd-mm-rrrr)</t>
  </si>
  <si>
    <t>-</t>
  </si>
  <si>
    <t>znak sprawy (wypełnia Urząd Marszałkowski albo wojewódzka samorządowa jednostka organizacyjna zwana dalej UM)</t>
  </si>
  <si>
    <t>W celu poprawnego wypełnienia formularza wniosku należy zapoznać się z informacjami zawartymi w Instrukcji jego wypełniania</t>
  </si>
  <si>
    <t>6.1 Kraj</t>
  </si>
  <si>
    <t>6.2 Województwo</t>
  </si>
  <si>
    <t>6.3 Powiat</t>
  </si>
  <si>
    <t>6.4 Gmina</t>
  </si>
  <si>
    <t>6.5 Kod pocztowy</t>
  </si>
  <si>
    <t>6.6 Poczta</t>
  </si>
  <si>
    <t>6.7 Miejscowość</t>
  </si>
  <si>
    <t>6.8 Ulica</t>
  </si>
  <si>
    <t>6.9 Nr domu</t>
  </si>
  <si>
    <t>6.10 Nr lokalu</t>
  </si>
  <si>
    <t>III. DANE Z UMOWY O PRZYZNANIU POMOCY</t>
  </si>
  <si>
    <t>Nr umowy</t>
  </si>
  <si>
    <r>
      <t>Data zawarcia umowy</t>
    </r>
    <r>
      <rPr>
        <i/>
        <sz val="8"/>
        <rFont val="Arial"/>
        <family val="2"/>
        <charset val="238"/>
      </rPr>
      <t xml:space="preserve"> (w formacie dd-mm-rrrr)</t>
    </r>
  </si>
  <si>
    <t>Nazwa Funduszu:</t>
  </si>
  <si>
    <t>Europejski Fundusz Rolny na rzecz Rozwoju Obszarów Wiejskich</t>
  </si>
  <si>
    <t>od:</t>
  </si>
  <si>
    <t>do:</t>
  </si>
  <si>
    <r>
      <t xml:space="preserve">Wniosek za okres: </t>
    </r>
    <r>
      <rPr>
        <i/>
        <sz val="8"/>
        <rFont val="Arial"/>
        <family val="2"/>
        <charset val="238"/>
      </rPr>
      <t>(daty w formacie dd-mm-rrrr)</t>
    </r>
  </si>
  <si>
    <t>I Etap</t>
  </si>
  <si>
    <t>przygotowaniu połączonym z realizacją projektu współpracy</t>
  </si>
  <si>
    <t>II Etap</t>
  </si>
  <si>
    <t>III Etap</t>
  </si>
  <si>
    <t>IV Etap</t>
  </si>
  <si>
    <t>V Etap</t>
  </si>
  <si>
    <t>Wartość wskaźnika osiągnięta w wyniku realizacji operacji</t>
  </si>
  <si>
    <t>Docelowa wartość wskaźnika zgodnie z umową</t>
  </si>
  <si>
    <t>Dezagregacja</t>
  </si>
  <si>
    <t>Liczba</t>
  </si>
  <si>
    <t>e)</t>
  </si>
  <si>
    <t>Adres</t>
  </si>
  <si>
    <t>Oświadczam, iż:</t>
  </si>
  <si>
    <t xml:space="preserve">1) </t>
  </si>
  <si>
    <t>2)</t>
  </si>
  <si>
    <t>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przyznanej pomocy.</t>
  </si>
  <si>
    <t>1)</t>
  </si>
  <si>
    <t>info@arimr.gov.pl; iod@arimr.gov.pl;</t>
  </si>
  <si>
    <t>Wycofanie zgody nie wpływa na zgodność z prawem przetwarzania, którego dokonano na podstawie zgody przed jej wycofaniem.</t>
  </si>
  <si>
    <t>Informacja o przetwarzaniu danych osobowych przez Samorząd Województwa:</t>
  </si>
  <si>
    <t>W związku z treścią art. 13 Rozporządzenia 2016/679, Samorząd Województwa informuje, że:</t>
  </si>
  <si>
    <t>* Dane nieobowiązkowe</t>
  </si>
  <si>
    <t>Agencję Restrukturyzacji i Modernizacji Rolnictwa z siedzibą w Warszawie, Al. Jana Pawła II nr 70, 00-175 Warszawa (adres do korespondencji: ul. Poleczki 33, 02-822 Warszawa);</t>
  </si>
  <si>
    <t>czytelne podpisy osób reprezentujących umocowaną LGD
/ pełnomocnika</t>
  </si>
  <si>
    <t>Wyrażam zgodę na przetwarzanie przez administratora danych:</t>
  </si>
  <si>
    <t>D.</t>
  </si>
  <si>
    <t xml:space="preserve">administratorem Pani/Pana danych osobowych (zwanym dalej administratorem danych) jest Samorząd Województwa </t>
  </si>
  <si>
    <t>z siedzibą w</t>
  </si>
  <si>
    <t>z administratorem Pani/Pan danych można się kontaktować poprzez adres e-mail:</t>
  </si>
  <si>
    <t>lub pisemnie na adres korespondencyjny</t>
  </si>
  <si>
    <t>Samorząd Województwa</t>
  </si>
  <si>
    <t>płatność pośrednia</t>
  </si>
  <si>
    <t>płatność końcowa</t>
  </si>
  <si>
    <t>W-2_19.2</t>
  </si>
  <si>
    <t>- 6935 - UM</t>
  </si>
  <si>
    <t xml:space="preserve">Liczba załączników 
dołączonych przez Beneficjenta </t>
  </si>
  <si>
    <t>TAK</t>
  </si>
  <si>
    <t>II. DANE IDENTYFIKACYJNE BENEFICJENTA</t>
  </si>
  <si>
    <t>6.11 Telefon stacjonarny / komórkowy*</t>
  </si>
  <si>
    <t>IV. DANE DOTYCZĄCE WNIOSKU O PŁATNOŚĆ</t>
  </si>
  <si>
    <t>1.1 Wskaźniki obowiązkowe</t>
  </si>
  <si>
    <t>1.2 Pozostałe wskaźniki</t>
  </si>
  <si>
    <t>Liczba utworzonych miejsc pracy</t>
  </si>
  <si>
    <t>Kobiety</t>
  </si>
  <si>
    <t>Mężczyźni</t>
  </si>
  <si>
    <t>Osoby niepełnosprawne – posiadające orzeczenie o niepełnosprawności</t>
  </si>
  <si>
    <t>Osoby bezrobotne – zarejestrowane w urzędzie pracy (przed podjęciem zatrudnienia we wspartej firmie)</t>
  </si>
  <si>
    <t>Osoby powyżej 50 roku życia</t>
  </si>
  <si>
    <t>Osoby młode do ukończenia 25 roku życia</t>
  </si>
  <si>
    <t>pełny etat średnioroczny</t>
  </si>
  <si>
    <t>Przyjmuję do wiadomości, że:</t>
  </si>
  <si>
    <t>dane Beneficjenta, mogą być przetwarzane przez organy audytowe i dochodzeniowe Unii Europejskiej i państw członkowskich dla zabezpieczenia interesów finansowych Unii;</t>
  </si>
  <si>
    <t>miejscowość i data</t>
  </si>
  <si>
    <t>czytelny podpis Beneficjenta / osób reprezentujących Beneficjenta / pełnomocnika</t>
  </si>
  <si>
    <t>Niepotrzebne skreślić.</t>
  </si>
  <si>
    <t>Nr umowy z Urzędem Marszałkowskim</t>
  </si>
  <si>
    <t>Imię i nazwisko / Nazwa Beneficjenta</t>
  </si>
  <si>
    <r>
      <t>TAK</t>
    </r>
    <r>
      <rPr>
        <b/>
        <vertAlign val="superscript"/>
        <sz val="8"/>
        <rFont val="Arial"/>
        <family val="2"/>
        <charset val="238"/>
      </rPr>
      <t>1</t>
    </r>
  </si>
  <si>
    <r>
      <rPr>
        <i/>
        <vertAlign val="superscript"/>
        <sz val="10"/>
        <rFont val="Arial"/>
        <family val="2"/>
        <charset val="238"/>
      </rPr>
      <t>1</t>
    </r>
  </si>
  <si>
    <t>Numer konta księgowego / kodu rachunkowego zgodny z planem kont księgowych Beneficjenta, na którym dokonano księgowania transakcji związanych z operacją</t>
  </si>
  <si>
    <t xml:space="preserve">Informacja o przetwarzaniu danych osobowych przez Agencję Restrukturyzacji i Modernizacji Rolnictwa: </t>
  </si>
  <si>
    <t>3)</t>
  </si>
  <si>
    <t>4)</t>
  </si>
  <si>
    <t>5)</t>
  </si>
  <si>
    <t>administratorem Pani / Pana danych osobowych jest Agencja Restrukturyzacji i Modernizacji Rolnictwa z siedzibą w Warszawie, Al. Jana Pawła II 70, 00-175 Warszawa;</t>
  </si>
  <si>
    <t>z administratorem danych osobowych można kontaktować się poprzez adres e-mail: info@arimr.gov.pl  lub pisemnie na adres korespondencyjny Centrali Agencji Restrukturyzacji i Modernizacji Rolnictwa, ul. Poleczki 33, 02-822 Warszawa;</t>
  </si>
  <si>
    <t xml:space="preserve">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I.2); </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</si>
  <si>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</si>
  <si>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lub pisemnie na adres korespondencyjny administratora danych osobowych, wskazany w pkt. II.2);</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</si>
  <si>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</si>
  <si>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danych osobowych w związku z wykonywaniem powierzonego im zadania w drodze zawartej umowy, np. dostawcom wparcia informatycznego;</t>
  </si>
  <si>
    <t>6)</t>
  </si>
  <si>
    <t>w przypadku uznania, że przetwarzanie danych osobowych narusza przepisy Rozporządzenia 2016/679, przysługuje Pani / Panu prawo wniesienia skargi do Prezesa Urzędu Ochrony Danych Osobowych;</t>
  </si>
  <si>
    <t>podanie danych osobowych, na podstawie art. 6 ust. 1 lit. c Rozporządzenia 2016/679, we wniosku o płatność na operacje w ramach poddziałania 19.2 „Wsparcie na wdrażanie operacji w ramach strategii rozwoju lokalnego kierowanego przez społeczność” objętego Programem Rozwoju Obszarów Wiejskich na lata 2014–2020, wynika z obowiązku zawartego w przepisach powszechnie obowiązujących, a konsekwencją niepodania tych danych osobowych będzie rozpatrzenie wniosku w zakresie, w jakim został wypełniony, oraz na podstawie dołączonych do niego i poprawnie sporządzonych dokumentów.</t>
  </si>
  <si>
    <t xml:space="preserve">z siedzibą w </t>
  </si>
  <si>
    <t>Zgoda Beneficjenta na przetwarzanie danych osobowych - zaznaczyć znakiem X</t>
  </si>
  <si>
    <t>czytelny podpis Beneficjenta/pełnomocnika</t>
  </si>
  <si>
    <t>Zgoda pełnomocnika na przetwarzanie danych osobowych - zaznaczyć znakiem X</t>
  </si>
  <si>
    <t xml:space="preserve">korzystania z praw związanych z przetwarzaniem danych, poprzez adres e-mail:  </t>
  </si>
  <si>
    <t xml:space="preserve">administrator danych wyznaczył inspektora ochrony danych, z którym można kontaktować się w sprawach dotyczących przetwarzania danych osobowych oraz </t>
  </si>
  <si>
    <t>czytelny podpis pełnomocnika</t>
  </si>
  <si>
    <t>czytelny podpis osoby uprawnionej do kontaktu</t>
  </si>
  <si>
    <t>Zgoda osoby uprawnionej do kontaktu na przetwarzanie danych osobowych - zaznaczyć znakiem X</t>
  </si>
  <si>
    <t>W-2_19.2_P</t>
  </si>
  <si>
    <t>WNIOSEK O PŁATNOŚĆ
na operacje w zakresie podejmowania działalności gospodarczej w ramach poddziałania 19.2 „Wsparcie na wdrażanie operacji w ramach strategii rozwoju lokalnego kierowanego przez społeczność" objętego Programem Rozwoju Obszarów Wiejskich na lata 
2014-2020</t>
  </si>
  <si>
    <t>1. Cel złożenia wniosku o płatność:</t>
  </si>
  <si>
    <t>2. Rodzaj  płatności</t>
  </si>
  <si>
    <t>3. Z postanowień umowy wynika obowiązek utworzenia/utrzymania miejsc(a) pracy</t>
  </si>
  <si>
    <t>4. Operacja jest dedykowana grupie(-om) defaworyzowanej(-ym), określonej(-ym) w LSR</t>
  </si>
  <si>
    <t>4.1 Liczba grup defaworyzowanych, którym dedykowana jest operacja</t>
  </si>
  <si>
    <t>4.2 Operacja jest dedykowana grupie(­om) defaworyzowanej(­ym), poprzez utworzenie/utrzymanie miejsc(a) pracy</t>
  </si>
  <si>
    <t>1. Numer identyfikacyjny</t>
  </si>
  <si>
    <t>2. Imię i nazwisko Beneficjenta/Nazwa Beneficjenta</t>
  </si>
  <si>
    <t>3. NIP</t>
  </si>
  <si>
    <t>4. REGON</t>
  </si>
  <si>
    <t>5. Adres Beneficjenta</t>
  </si>
  <si>
    <t>5.1 Kraj</t>
  </si>
  <si>
    <t>5.2 Województwo</t>
  </si>
  <si>
    <t>5.3 Powiat</t>
  </si>
  <si>
    <t>5.4 Gmina</t>
  </si>
  <si>
    <t>X</t>
  </si>
  <si>
    <t>5.5 Kod pocztowy</t>
  </si>
  <si>
    <t>5.6 Poczta</t>
  </si>
  <si>
    <t>5.7 Miejscowość</t>
  </si>
  <si>
    <t>5.8 Ulica</t>
  </si>
  <si>
    <t>5.9 Nr domu</t>
  </si>
  <si>
    <t>5.10 Nr lokalu</t>
  </si>
  <si>
    <t>5.11 Telefon stacjonarny / komórkowy*</t>
  </si>
  <si>
    <r>
      <t xml:space="preserve">6. Adres do korespondencji </t>
    </r>
    <r>
      <rPr>
        <i/>
        <sz val="7"/>
        <rFont val="Arial"/>
        <family val="2"/>
        <charset val="238"/>
      </rPr>
      <t>(wypełnić, jeśli jest inny niż w pkt 5 oraz w przypadku wskazania pełnomocnika)</t>
    </r>
  </si>
  <si>
    <t>7. Dane pełnomocnika Beneficjenta</t>
  </si>
  <si>
    <t>7.1 Nazwisko</t>
  </si>
  <si>
    <t>7.2 Imię</t>
  </si>
  <si>
    <t>8. Dane osoby uprawnionej do kontaktu</t>
  </si>
  <si>
    <t xml:space="preserve">8.1 Nazwisko </t>
  </si>
  <si>
    <t>8.2 Imię</t>
  </si>
  <si>
    <t>8.3 Telefon stacjonarny / komórkowy*</t>
  </si>
  <si>
    <t>Kwota pomocy z umowy przyznana dla danej transzy</t>
  </si>
  <si>
    <t>Wnioskowana kwota pomocy w ramach danej transzy</t>
  </si>
  <si>
    <t>V. RZECZOWE WYKONANIE BIZNESPLANU</t>
  </si>
  <si>
    <t>Wyszczególnienie zgodnie z biznesplanem (rodzaj wydatku)</t>
  </si>
  <si>
    <t>Jednostka  miary</t>
  </si>
  <si>
    <t>Ilość /
liczba</t>
  </si>
  <si>
    <t>Dokumenty potwierdzające realizację biznesplanu</t>
  </si>
  <si>
    <t>VI. WSKAŹNIKI OSIĄGNIĘCIA CELU (ÓW) OPERACJI</t>
  </si>
  <si>
    <t>Załączniki do wniosku o płatność pierwszej transzy</t>
  </si>
  <si>
    <t>Załączniki do wniosku o płatność drugiej transzy</t>
  </si>
  <si>
    <t>Inne załączniki dotyczące operacji</t>
  </si>
  <si>
    <t>Liczba załączników (razem):</t>
  </si>
  <si>
    <r>
      <t>Informacja o numerze rachunku bankowego Beneficjenta lub cesjonariusza, prowadzonego przez bank lub spółdzielczą kasę oszczędnościowo–kredytową, na który mają być przekazane środki finansowe z tytułu pomocy 
- kopia</t>
    </r>
    <r>
      <rPr>
        <vertAlign val="superscript"/>
        <sz val="9"/>
        <rFont val="Arial"/>
        <family val="2"/>
        <charset val="238"/>
      </rPr>
      <t>1</t>
    </r>
  </si>
  <si>
    <r>
      <t>Decyzja środowiskowa, jeżeli jej wydanie jest wymagane odrębnymi przepisami
- kopia</t>
    </r>
    <r>
      <rPr>
        <vertAlign val="superscript"/>
        <sz val="9"/>
        <rFont val="Arial"/>
        <family val="2"/>
        <charset val="238"/>
      </rPr>
      <t>1</t>
    </r>
  </si>
  <si>
    <r>
      <t>Zgłoszenie zamiaru wykonania robót budowlanych właściwemu organowi
- kopia</t>
    </r>
    <r>
      <rPr>
        <vertAlign val="superscript"/>
        <sz val="9"/>
        <rFont val="Arial"/>
        <family val="2"/>
        <charset val="238"/>
      </rPr>
      <t>1</t>
    </r>
    <r>
      <rPr>
        <sz val="9"/>
        <rFont val="Arial"/>
        <family val="2"/>
        <charset val="238"/>
      </rPr>
      <t>, wraz z: 
- oświadczeniem, że w terminie 21 dni od dnia zgłoszenia zamiaru wykonania robót budowlanych, właściwy organ nie wniósł sprzeciwu 
- oryginał
albo
- zaświadczeniem o braku podstaw do wniesienia sprzeciwu wobec zgłoszonego zamiaru wykonania robót budowlanych
- kopia</t>
    </r>
    <r>
      <rPr>
        <vertAlign val="superscript"/>
        <sz val="9"/>
        <rFont val="Arial"/>
        <family val="2"/>
        <charset val="238"/>
      </rPr>
      <t>1</t>
    </r>
  </si>
  <si>
    <r>
      <t>Umowa cesji wierzytelności
- kopia</t>
    </r>
    <r>
      <rPr>
        <vertAlign val="superscript"/>
        <sz val="9"/>
        <rFont val="Arial"/>
        <family val="2"/>
        <charset val="238"/>
      </rPr>
      <t>1</t>
    </r>
  </si>
  <si>
    <r>
      <t xml:space="preserve">Decyzja o pozwoleniu na budowę </t>
    </r>
    <r>
      <rPr>
        <i/>
        <sz val="8"/>
        <rFont val="Arial"/>
        <family val="2"/>
        <charset val="238"/>
      </rPr>
      <t>(załącznik obowiązkowy w sytuacji, gdy zakres realizowanej operacji wymaga złożenia tego dokumentu)</t>
    </r>
    <r>
      <rPr>
        <sz val="9"/>
        <rFont val="Arial"/>
        <family val="2"/>
        <charset val="238"/>
      </rPr>
      <t xml:space="preserve">
- kopia</t>
    </r>
    <r>
      <rPr>
        <vertAlign val="superscript"/>
        <sz val="9"/>
        <rFont val="Arial"/>
        <family val="2"/>
        <charset val="238"/>
      </rPr>
      <t>1</t>
    </r>
  </si>
  <si>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</si>
  <si>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Pozwolenia, zezwolenia i inne decyzje, których uzyskanie jest wymagane przez odrębne przepisy do realizacji inwestycji objętych operacją
- kopia</t>
    </r>
    <r>
      <rPr>
        <vertAlign val="superscript"/>
        <sz val="9"/>
        <rFont val="Arial"/>
        <family val="2"/>
        <charset val="238"/>
      </rPr>
      <t>1</t>
    </r>
  </si>
  <si>
    <t>1a.</t>
  </si>
  <si>
    <t>1b.</t>
  </si>
  <si>
    <t>2a.</t>
  </si>
  <si>
    <t>2b.</t>
  </si>
  <si>
    <t>2.c</t>
  </si>
  <si>
    <t>13a.</t>
  </si>
  <si>
    <t>13b.</t>
  </si>
  <si>
    <t>Informacje dotyczące przetwarzania danych osobowych osoby fizycznej występującej w poddziałaniu 19.2 „Wsparcie na wdrażanie operacji w ramach strategii rozwoju lokalnego kierowanego przez społeczność” objętego Programem Rozwoju Obszarów Wiejskich na lata 2014-2020</t>
  </si>
  <si>
    <t xml:space="preserve">Dokumenty potwierdzające utworzenie miejsc(a) pracy </t>
  </si>
  <si>
    <r>
      <t>Umowy o pracę wraz z zakresami czynności dla etatów powstałych w wyniku realizacji operacji 
- kopia</t>
    </r>
    <r>
      <rPr>
        <vertAlign val="superscript"/>
        <sz val="9"/>
        <rFont val="Arial"/>
        <family val="2"/>
        <charset val="238"/>
      </rPr>
      <t>1</t>
    </r>
  </si>
  <si>
    <r>
      <t>Zgłoszenie do ubezpieczeń ZUS ZUA dla etatów powstałych w wyniku realizacji operacji
- kopia</t>
    </r>
    <r>
      <rPr>
        <vertAlign val="superscript"/>
        <sz val="9"/>
        <rFont val="Arial"/>
        <family val="2"/>
        <charset val="238"/>
      </rPr>
      <t>1</t>
    </r>
  </si>
  <si>
    <r>
      <t>Deklaracje rozliczeniowe ZUS DRA (wraz z ZUS RCA (RCX), ZUS RSA, ZUS RZA) 
- kopia</t>
    </r>
    <r>
      <rPr>
        <vertAlign val="superscript"/>
        <sz val="9"/>
        <rFont val="Arial"/>
        <family val="2"/>
        <charset val="238"/>
      </rPr>
      <t>1</t>
    </r>
  </si>
  <si>
    <r>
      <t>Dokumenty potwierdzające rzeczową realizację biznesplanu 
- kopia</t>
    </r>
    <r>
      <rPr>
        <vertAlign val="superscript"/>
        <sz val="9"/>
        <rFont val="Arial"/>
        <family val="2"/>
        <charset val="238"/>
      </rPr>
      <t>1</t>
    </r>
  </si>
  <si>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społeczność”(sporządzone na formularzu udostępnionym przez UM) 
- oryginał</t>
  </si>
  <si>
    <r>
      <t>Pozwolenie na użytkowanie obiektu budowlanego, jeśli taki obowiązek wynika z przepisów prawa budowlanego
- kopia</t>
    </r>
    <r>
      <rPr>
        <vertAlign val="superscript"/>
        <sz val="9"/>
        <rFont val="Arial"/>
        <family val="2"/>
        <charset val="238"/>
      </rPr>
      <t>1</t>
    </r>
  </si>
  <si>
    <r>
      <t>Zawiadomienie właściwego organu o zakończeniu budowy złożone co najmniej 14 dni przed zamierzonym terminem przystąpienia do użytkowania, jeżeli obowiązek taki wynika z przepisów prawa budowlanego lub właściwy organ nałożył taki obowiązek 
- kopia</t>
    </r>
    <r>
      <rPr>
        <vertAlign val="superscript"/>
        <sz val="9"/>
        <rFont val="Arial"/>
        <family val="2"/>
        <charset val="238"/>
      </rPr>
      <t>1</t>
    </r>
    <r>
      <rPr>
        <sz val="9"/>
        <rFont val="Arial"/>
        <family val="2"/>
        <charset val="238"/>
      </rPr>
      <t xml:space="preserve"> wraz z:
- oświadczeniem Beneficjenta, że w ciągu 14 dni od dnia zgłoszenia zakończenia robót budowlanych właściwy organ nie wniósł sprzeciwu 
– oryginał 
albo
- zaświadczeniem wydanym przez właściwy organ, że nie wnosi sprzeciwu w przypadku, gdy  zawiadomienie o zakończeniu robót budowlanych będzie przedkładane przed upływem 14 dni 
- kopia</t>
    </r>
    <r>
      <rPr>
        <vertAlign val="superscript"/>
        <sz val="9"/>
        <rFont val="Arial"/>
        <family val="2"/>
        <charset val="238"/>
      </rPr>
      <t>1</t>
    </r>
  </si>
  <si>
    <r>
      <t>Protokoły odbioru robót / montażu / rozruchu maszyn i urządzeń / instalacji oprogramowania lub Oświadczenie Beneficjenta o poprawnym wykonaniu ww. czynności z udziałem środków własnych
- kopia</t>
    </r>
    <r>
      <rPr>
        <vertAlign val="superscript"/>
        <sz val="9"/>
        <rFont val="Arial"/>
        <family val="2"/>
        <charset val="238"/>
      </rPr>
      <t>1</t>
    </r>
  </si>
  <si>
    <t>Sprawozdanie z realizacji biznesplanu 
- oryginał</t>
  </si>
  <si>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</si>
  <si>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Inne pozwolenia, zezwolenia, decyzje i inne dokumenty, których uzyskanie było wymagane przez odrębne przepisy w związku ze zrealizowaną operacją
- kopia</t>
    </r>
    <r>
      <rPr>
        <vertAlign val="superscript"/>
        <sz val="9"/>
        <rFont val="Arial"/>
        <family val="2"/>
        <charset val="238"/>
      </rPr>
      <t>1</t>
    </r>
  </si>
  <si>
    <t xml:space="preserve">VII. INFORMACJA O ZAŁĄCZNIKACH </t>
  </si>
  <si>
    <r>
      <t xml:space="preserve">Inne dokumenty potwierdzające osiągnięcie celów i pozostałych wskaźników realizacji operacji </t>
    </r>
    <r>
      <rPr>
        <i/>
        <sz val="8"/>
        <rFont val="Arial"/>
        <family val="2"/>
        <charset val="238"/>
      </rPr>
      <t>(dotyczy sekcji VI. Wskaźniki osiągnięcia celu(-ów) operacji)</t>
    </r>
    <r>
      <rPr>
        <sz val="9"/>
        <rFont val="Arial"/>
        <family val="2"/>
        <charset val="238"/>
      </rPr>
      <t xml:space="preserve">
- kopia</t>
    </r>
    <r>
      <rPr>
        <vertAlign val="superscript"/>
        <sz val="9"/>
        <rFont val="Arial"/>
        <family val="2"/>
        <charset val="238"/>
      </rPr>
      <t>1</t>
    </r>
  </si>
  <si>
    <r>
      <t xml:space="preserve">Informacja o numerze rachunku bankowego Beneficjenta lub cesjonariusza, prowadzonego przez bank lub spółdzielczą kasę oszczędnościowo–kredytową, na który mają być przekazane środki finansowe z tytułu pomocy </t>
    </r>
    <r>
      <rPr>
        <i/>
        <sz val="8"/>
        <rFont val="Arial"/>
        <family val="2"/>
        <charset val="238"/>
      </rPr>
      <t>(jeżeli numer rachunku uległ zmianie po złożeniu wniosku o płatność pierwszej transzy pomocy)</t>
    </r>
    <r>
      <rPr>
        <sz val="9"/>
        <rFont val="Arial"/>
        <family val="2"/>
        <charset val="238"/>
      </rPr>
      <t xml:space="preserve">
- kopia</t>
    </r>
    <r>
      <rPr>
        <vertAlign val="superscript"/>
        <sz val="9"/>
        <rFont val="Arial"/>
        <family val="2"/>
        <charset val="238"/>
      </rPr>
      <t>1</t>
    </r>
  </si>
  <si>
    <t>VIII. OŚWIADCZENIA BENEFICJENTA</t>
  </si>
  <si>
    <r>
      <t>znane mi są / Beneficjentowi znane są</t>
    </r>
    <r>
      <rPr>
        <vertAlign val="superscript"/>
        <sz val="8"/>
        <rFont val="Arial"/>
        <family val="2"/>
        <charset val="238"/>
      </rPr>
      <t>2</t>
    </r>
    <r>
      <rPr>
        <sz val="8"/>
        <rFont val="Arial"/>
        <family val="2"/>
        <charset val="238"/>
      </rPr>
      <t xml:space="preserve"> zasady przyznawania i wypłaty pomocy określone w przepisach rozporządzenia</t>
    </r>
    <r>
      <rPr>
        <vertAlign val="superscript"/>
        <sz val="8"/>
        <rFont val="Arial"/>
        <family val="2"/>
        <charset val="238"/>
      </rPr>
      <t>3</t>
    </r>
    <r>
      <rPr>
        <sz val="8"/>
        <rFont val="Arial"/>
        <family val="2"/>
        <charset val="238"/>
      </rPr>
      <t xml:space="preserve"> i umowie o przyznaniu pomocy oraz zasady wypełniania wniosku o płatność zawarte w Instrukcji wypełniania wniosku o płatność; </t>
    </r>
  </si>
  <si>
    <r>
      <t>informuję i rozpowszechniam / Beneficjent informuje</t>
    </r>
    <r>
      <rPr>
        <vertAlign val="superscript"/>
        <sz val="8"/>
        <rFont val="Arial"/>
        <family val="2"/>
        <charset val="238"/>
      </rPr>
      <t>2</t>
    </r>
    <r>
      <rPr>
        <sz val="8"/>
        <rFont val="Arial"/>
        <family val="2"/>
        <charset val="238"/>
      </rPr>
      <t xml:space="preserve"> i rozposzechnia informacje o pomocy otrzymanej z EFRROW, zgodnie z przepisami Załącznika III do rozporządzenia nr 808/2014</t>
    </r>
    <r>
      <rPr>
        <vertAlign val="superscript"/>
        <sz val="8"/>
        <rFont val="Arial"/>
        <family val="2"/>
        <charset val="238"/>
      </rPr>
      <t>4</t>
    </r>
    <r>
      <rPr>
        <sz val="8"/>
        <rFont val="Arial"/>
        <family val="2"/>
        <charset val="238"/>
      </rPr>
      <t>;</t>
    </r>
  </si>
  <si>
    <r>
      <t>umożliwię / Beneficjent umożliwi</t>
    </r>
    <r>
      <rPr>
        <vertAlign val="superscript"/>
        <sz val="8"/>
        <rFont val="Arial"/>
        <family val="2"/>
        <charset val="238"/>
      </rPr>
      <t>2</t>
    </r>
    <r>
      <rPr>
        <sz val="8"/>
        <rFont val="Arial"/>
        <family val="2"/>
        <charset val="238"/>
      </rPr>
      <t xml:space="preserve"> upoważnionym podmiotom przeprowadzanie kontroli wszelkich elementów związanych z realizowaną operacją do dnia, w którym upłynie 5 lat od dnia wypłaty drugiej transzy pomocy, w szczególności kontroli na miejscu realizacji operacji i kontroli dokumentów, w obecności pełnomocnika, podczas wykonywania powyższych czynności.</t>
    </r>
  </si>
  <si>
    <t xml:space="preserve">Rozporządzenie wykonawcze Komisji (UE) nr 808/2014 z dnia 17 lipca 2014 r. ustanawiające zasady stosowania rozporządzenia Parlamentu Europejskiego i Rady (UE) nr 1305/2013 w sprawie wsparcia rozwoju obszarów wiejskich przez Europejski Fundusz Rolny na rzecz Rozwoju Obszarów Wiejskich (EFRROW) (Dz. Urz. UE L 227 z 31.07.2014, str. 18, z późn. zm.). </t>
  </si>
  <si>
    <t>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(Dz.Urz.UE L 347 z 20.12.2013, str. 549, z późn.zm.).</t>
  </si>
  <si>
    <t>Załącznik nr VII.B.4</t>
  </si>
  <si>
    <t>prowadzę oddzielny system rachunkowości albo korzystam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późn.zm).</t>
  </si>
  <si>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t>
  </si>
  <si>
    <t>Nazwa konta księgowego, na którym  / kodu rachunkowego, pod którym dokonano księgowania transakcji związanych z operacją</t>
  </si>
  <si>
    <t xml:space="preserve">posiadam Wykaz faktur lub dokumentów o równoważnej wartości dowodowej dokumentujących poniesione koszty, sporządzony zgodnie ze wzorem stanowiącym załącznik nr 2 do instrukcji wypełniania wniosku o płatność. </t>
  </si>
  <si>
    <t>Załącznik nr VII.C.1</t>
  </si>
  <si>
    <t>Ogółem*</t>
  </si>
  <si>
    <t>Zaświadczenie o zgłoszeniu i okresach podlegania ubezpieczeniom społecznym 
- oryginał</t>
  </si>
  <si>
    <t>Rozporządzenie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późn. zm.).</t>
  </si>
  <si>
    <t>Przyjmuję do wiadomości, że Samorząd Województwa (SW) oraz Agencja Restrukturyzacji i Modernizacji Rolnictwa (ARiMR) stają się administratorami danych osobowych osób fizycznych, pozyskanych od Beneficjenta, które to dane osobowe Benefijcent bezpośrednio lub pośrednio pozyskał w celach związanych ze złożeniem wniosku o płatność i wypłaty pomocy finansowej w ramach poddziałania 19.2 „Wsparcie na wdrażanie operacji w ramach strategii rozwoju lokalnego kierowanego przez społeczność” objętego Programem Rozwoju Obszarów Wiejskich na lata 2014-2020 na opracje w zakresie podejmowania działalności gospodarczej.</t>
  </si>
  <si>
    <t xml:space="preserve"> </t>
  </si>
  <si>
    <t>Podanie ww. danych jest dobrowolne, a ich niepodanie nie wpływa na proces przyjęcia i rozpatrzenia wniosku o płatność na operacje realizowane w ramach poddziałania 19.2 „Wsparcie na wdrażanie operacji w ramach strategii rozwoju lokalnego kierowanego przez społeczność”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</si>
  <si>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7.3 PESEL</t>
  </si>
  <si>
    <r>
      <t>Zgłoszenie do ubezpieczeń ZUS ZUA  (ZUS ZZA w przypadku objęcia Beneficjenta obowiązkowymi ubezpieczeniami społecznymi z tytułu zasiłku macierzyńskiego) - kopia</t>
    </r>
    <r>
      <rPr>
        <vertAlign val="superscript"/>
        <sz val="9"/>
        <rFont val="Arial"/>
        <family val="2"/>
        <charset val="238"/>
      </rPr>
      <t>1</t>
    </r>
  </si>
  <si>
    <r>
      <t>IX. OŚWIADCZENIE O WYPEŁNIENIU OBOWIĄZKU INFORMACYJNEGO WOBEC INNYCH OSÓB</t>
    </r>
    <r>
      <rPr>
        <b/>
        <vertAlign val="superscript"/>
        <sz val="9"/>
        <rFont val="Arial"/>
        <family val="2"/>
        <charset val="238"/>
      </rPr>
      <t>6</t>
    </r>
  </si>
  <si>
    <r>
      <t>Oświadczam, że dane osobowe innych osób fizycznych, o których mowa w pkt 1, przetwarzam zgodnie z obowiązującymi w tym zakresie regulacjami prawnymi</t>
    </r>
    <r>
      <rPr>
        <vertAlign val="superscript"/>
        <sz val="8"/>
        <rFont val="Arial"/>
        <family val="2"/>
        <charset val="238"/>
      </rPr>
      <t xml:space="preserve">6 i 7 </t>
    </r>
    <r>
      <rPr>
        <sz val="8"/>
        <rFont val="Arial"/>
        <family val="2"/>
        <charset val="238"/>
      </rPr>
      <t>i jestem uprawniony do ich przekazania SW oraz ARiMR oraz uczyniłem zadość wszelkim obowiązkom związanym z ich przekazaniem, a w szczególności poinformowałem osobę / osoby, których dane przekazuje, o fakcie i celu ich przekazania.</t>
    </r>
  </si>
  <si>
    <t>7.a.</t>
  </si>
  <si>
    <t>7.b.</t>
  </si>
  <si>
    <t>Załącznik nr VII.C.2</t>
  </si>
  <si>
    <t>˗  w przypadku wypłaty pomocy - do dnia, w którym upłynie 5 lat od dnia wypłaty końcowej (w tym okres 5 lat przewidziany na potrzeby archiwizacji),</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</si>
  <si>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</si>
  <si>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 / Panu prawo wniesienia skargi do Prezesa Urzędu Ochrony Danych Osobowych;</t>
  </si>
  <si>
    <t>7)</t>
  </si>
  <si>
    <t>8)</t>
  </si>
  <si>
    <t>zebrane dane osobowe na podstawie art. 6 ust. 1 lit. a Rozporządzenia 2016/679, tj. na podstawie odrębnej zgody na przetwarzanie danych osobowych (dane nieobowiązkowe) będą przetwarzane przez okres realizacji zadań, o których mowa w pkt 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</si>
  <si>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zebrane dane osobowe, na podstawie art. 6 ust. 1 lit c  Rozporządzenia 2016/679, będą przetwarzane przez okres realizacji zadań, o których mowa w pkt 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</si>
  <si>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9)</t>
  </si>
  <si>
    <t>przysługuje Pani / Panu prawo dostępu do swoich danych, prawo żądania ich sprostowania, usunięcia lub ograniczenia ich przetwarzania w przypadkach określonych w Rozporządzeniu 2016/679. Ponadto w zakresie danych oznaczonych jako nieobowiązkowe, tj. pozyskiwanych na podstawie odrębnej zgody, przysługuje Pani / Panu prawo do przenoszenia tych danych oraz prawo do wycofania tej zgody w dowolnym momencie, bez wpływu na zgodność z prawem przetwarzania, którego dokonano na podstawie zgody przed jej wycofaniem;</t>
  </si>
  <si>
    <t>10)</t>
  </si>
  <si>
    <t>11)</t>
  </si>
  <si>
    <t>zebrane dane osobowe, na podstawie art. 6 ust. 1 lit c  Rozporządzenia 2016/679, będą przetwarzane przez okres realizacji zadań, o których mowa w pkt II.5)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</si>
  <si>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zebrane dane osobowe na podstawie art. 6 ust. 1 lit. a Rozporządzenia 2016/679, tj. na podstawie odrębnej zgody na przetwarzanie danych osobowych (dane nieobowiązkowe) będą przetwarzane przez okres realizacji zadań, o których mowa w pkt II.5),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</si>
  <si>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t>
  </si>
  <si>
    <t>administrator danych osobowych będzie przetwarzał następujące kategorie Pani/Pana danych: dane identyfikacyjne oraz dane kontaktowe;</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</si>
  <si>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danych osobowych w związku z wykonywaniem powierzonego im zadania w drodze zawartej umowy, np. dostawcy wparcia informatycznego; </t>
  </si>
  <si>
    <t xml:space="preserve">Pani/Pana dane osobowe zebrane na podstawie art. 6 ust. 1 lit. c Rozporządzenia  2016/679 będą przetwarzane przez okres realizacji zadań, o których mowa w pkt I.5, związanych z wypłatą przyznanej pomocy na projekt w ramach poddziałania „Wsparcie na wdrażanie operacji w ramach strategii rozwoju lokalnego kierowanego przez społeczność” objętego Programem Rozwoju Obszarów Wiejskich na lata 2014–2020, w tym: </t>
  </si>
  <si>
    <t>˗ w przypadku odmowy wypłaty całości albo części pomocy -  przez okres jaki upłynie od wniesienia środka zaskarżenia oraz przez okres przewidziany na potrzeby archiwizacji.</t>
  </si>
  <si>
    <t>Okres przechowywania danych zostanie każdorazowo przedłużony o okres przedawnienia roszczeń, jeżeli przetwarzanie danych będzie niezbędne do dochodzenia roszczeń lub do obrony przed takimi roszczeniami przez administratora danych osobowych;</t>
  </si>
  <si>
    <t>Pani/Pana dane osobowe administrator danych osobowych uzyskał od:</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</si>
  <si>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 74 z 04.03.2021 r., str. 35), dalej: „Rozporządzenie 2016/679”,  Samorząd Województwa ........................................................................................ informuje, że:</t>
  </si>
  <si>
    <t>z administratorem danych osobowych można się kontaktować poprzez adres e-mail:</t>
  </si>
  <si>
    <t xml:space="preserve">administrator danych osobowych wyznaczył inspektora ochrony danych, z którym można kontaktować się w sprawach dotyczących przetwarzania danych osobowych oraz </t>
  </si>
  <si>
    <t xml:space="preserve">zebrane dane osobowe będą przetwarzane przez administratora danych osobowych na podstawie art. 6 ust. 1 lit. c Rozporządzenia 2016/679, gdy jest to niezbędne do wypełnienia obowiązku prawnego ciążącego na administratorze danych osobowych (dane obowiązkowe); </t>
  </si>
  <si>
    <t xml:space="preserve">Pani/Pana dane osobowe zebrane na podstawie art. 6 ust. 1 lit. c Rozporządzenia  2016/679 będą przetwarzane przez okres realizacji zadań, o których mowa w pkt II.5, związanych z wypłatą przyznanej pomocy na projekt w ramach poddziałania „Wsparcie na wdrażanie operacji w ramach strategii rozwoju lokalnego kierowanego przez społeczność” objętego Programem Rozwoju Obszarów Wiejskich na lata 2014–2020, w tym: </t>
  </si>
  <si>
    <t>zebrane dane osobowe będą przetwarzane przez administratora danych osobowych na podstawie art. 6 ust. 1 lit. c Rozporządzenia 2016/679, gdy jest to niezbędne do wypełnienia obowiązku prawnego ciążącego na administratorze danych (dane obowiązkowe);</t>
  </si>
  <si>
    <t>14.</t>
  </si>
  <si>
    <t>5.12  E-mail*</t>
  </si>
  <si>
    <t>5.13 Adres www*</t>
  </si>
  <si>
    <t>6.12  E-mail*</t>
  </si>
  <si>
    <t>6.13 Adres www*</t>
  </si>
  <si>
    <t>6.14 Adres skrytki ePUAP*</t>
  </si>
  <si>
    <t>8.4 E-mail*</t>
  </si>
  <si>
    <t>8.5 Kontakt w sprawie projektu należy do obowiązków służbowych osoby uprawnionej do kontaktu</t>
  </si>
  <si>
    <r>
      <t>Zgłoszenie zmiany sposobu użytkowania obiektu budowlanego lub jego części – kopia</t>
    </r>
    <r>
      <rPr>
        <vertAlign val="superscript"/>
        <sz val="9"/>
        <rFont val="Arial"/>
        <family val="2"/>
        <charset val="238"/>
      </rPr>
      <t>1</t>
    </r>
  </si>
  <si>
    <r>
      <t>Dokumenty dotyczące podlegania ubezpieczeniom społecznym</t>
    </r>
    <r>
      <rPr>
        <i/>
        <sz val="8"/>
        <rFont val="Arial"/>
        <family val="2"/>
        <charset val="238"/>
      </rPr>
      <t xml:space="preserve"> (dokumenty dotyczące tylko samozatrudnienia)</t>
    </r>
  </si>
  <si>
    <t>5.14 Adres skrytki ePUAP*</t>
  </si>
  <si>
    <r>
      <t xml:space="preserve"> Zmiana sposobu użytkowania obiektu budowlanego lub jego części – kopia</t>
    </r>
    <r>
      <rPr>
        <vertAlign val="superscript"/>
        <sz val="9"/>
        <rFont val="Arial"/>
        <family val="2"/>
        <charset val="238"/>
      </rPr>
      <t>1</t>
    </r>
  </si>
  <si>
    <r>
      <t>Dokumenty potwierdzające spełnienie kryterium/kryteriów wyboru operacji, za które operacja otrzymała punkty - kopia</t>
    </r>
    <r>
      <rPr>
        <vertAlign val="superscript"/>
        <sz val="9"/>
        <rFont val="Arial"/>
        <family val="2"/>
        <charset val="238"/>
      </rPr>
      <t>1</t>
    </r>
  </si>
  <si>
    <t>Oświadczam, iż poinformowałem inne osoby fizyczne, o których mowa w pkt 1, których dane osobowe pozyskałem w celu wypłaty pomocy finansowej, o treści klauzul stanowiących Załącznik nr VII.C.1 oraz Załącznik nr VII.C.2 do niniejszego wniosku o płatność.</t>
  </si>
  <si>
    <t>Jednocześnie jako Beneficjent oświadczam, że poinformuję osoby fizyczne, których dane osobowe będę przekazywał do SW oraz ARiMR w celu wypłaty pomocy finansowej na realizację operacje w zakresie podejmowania działalności gospodarczej w ramach poddziałania 19.2 „Wsparcie na wdrażanie operacji w ramach strategii rozwoju lokalnego kierowanego przez społeczność” objętego Programem Rozwoju Obszarów Wiejskich na lata 2014–2020, o treści klauzul, stanowiących Załącznik nr VII.C.1 oraz Załącznik nr VII.C.2 do niniejszego wniosku o płatność.</t>
  </si>
  <si>
    <t>Treść oświadczenia nie ma zastosowania w przypadku, gdy Beneficjent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 05. 2018 r., str. 2 oraz Dz.Urz. UE L74 z 04.03.2021 r., str. 35).</t>
  </si>
  <si>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Urz.L 127 z 23.05.2018 r., str.2 oraz Dz.Urz. UE L74 z 04.03.2021 r., str. 35).</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</si>
  <si>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</si>
  <si>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</si>
  <si>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r>
      <t xml:space="preserve">*/ zgodnie z </t>
    </r>
    <r>
      <rPr>
        <sz val="8"/>
        <rFont val="Times New Roman"/>
        <family val="1"/>
        <charset val="238"/>
      </rPr>
      <t>§</t>
    </r>
    <r>
      <rPr>
        <sz val="8"/>
        <rFont val="Arial"/>
        <family val="2"/>
        <charset val="238"/>
      </rPr>
      <t xml:space="preserve"> 29 ust.1 pkt 2 rozporządzenia Ministra Rolnictwa i Rozwoju Wsi z dnia 2 września 2020 r. zmieniającego rozporządzenie w sprawie szczegółowych warunków i trybu przyznawania pomocy finansowej w ramach poddziałania „Wsparcie na wdrażanie operacji w ramach strategii rozwoju lokalnego kierowanego przez społeczność” objętego Programem Rozwoju Obszarów Wiejskich na lata 2014–2020 (Dz. U. poz. 1555) beneficjent zobowiązany jest do podjęcia działaności gospodarczej we własnym imieniu (samozatrudnienie) lub utworzenia co najmniej jednego miejsca pracy w przeliczeniu na pełne etaty średnioroczne i zatrudnienia osoby, dla której zostało utworzone to miejsce pracy na podstawie umowy o pracę lub zgłosił się do ubezpieczenia emerytalnego, ubezpieczeń rentowych i ubezpieczenia wypadkowego na podstawie przepisów o systemie ubezpieczeń społecznych z tytułu wykonywania tej działalności i podlega tym ubezpieczeniom.</t>
    </r>
  </si>
  <si>
    <r>
      <t>1</t>
    </r>
    <r>
      <rPr>
        <i/>
        <sz val="7"/>
        <rFont val="Arial"/>
        <family val="2"/>
        <charset val="238"/>
      </rPr>
      <t xml:space="preserve"> Kopie dokumentów, dołącza się w formie kopii potwierdzonych za zgodność z oryginałem przez pracownika LGD, samorządu województwa, lub podmiot, który wydał dokument, lub w formie kopii poświadczonych za zgodność z oryginałem przez notariusza lub przez występującego w sprawie pełnomocnika będącego radcą prawnym lub adwokatem, z tym że kopia pełnomocnictwa, o której mowa w pkt A.6 i B.12, nie może być potwierdzona za zgodność z  oryginałem przez Beneficjenta oraz pracownika LGD.Natomiast kopie faktur lub dokumentów o równoważnej wartości dowodowej mogą zostać potwierdzone za zgodność z oryginałem przez Beneficjenta.</t>
    </r>
  </si>
  <si>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 - o ile dotyczy</t>
  </si>
  <si>
    <r>
      <t>nie podlegam / Beneficjent nie podlega</t>
    </r>
    <r>
      <rPr>
        <vertAlign val="superscript"/>
        <sz val="8"/>
        <rFont val="Arial"/>
        <family val="2"/>
        <charset val="238"/>
      </rPr>
      <t>2</t>
    </r>
    <r>
      <rPr>
        <sz val="8"/>
        <rFont val="Arial"/>
        <family val="2"/>
        <charset val="238"/>
      </rPr>
      <t xml:space="preserve"> zakazowi dostępu do środków publicznych, o których mowa w art. 5 ust. 3 pkt 4 ustawy z dnia 27 sierpnia 2009 r. o finansach publicznych (Dz. U. z 2021 r. poz. 305 z póź. zm.), na podstawie prawomocnego orzeczenia sądu. Jednocześnie zobowiązuję się / Beneficjent zobowiązuje się</t>
    </r>
    <r>
      <rPr>
        <vertAlign val="superscript"/>
        <sz val="8"/>
        <rFont val="Arial"/>
        <family val="2"/>
        <charset val="238"/>
      </rPr>
      <t>2</t>
    </r>
    <r>
      <rPr>
        <sz val="8"/>
        <rFont val="Arial"/>
        <family val="2"/>
        <charset val="238"/>
      </rPr>
      <t xml:space="preserve"> do niezwłocznego poinformowania UM o zakazie dostępu do środków publicznych, o których mowa w art. 5 ust. 3 pkt 4. ww. ustawy na podstawie prawomocnego orzeczenia sądu, orzeczonym w stosunku do Beneficjenta;</t>
    </r>
  </si>
  <si>
    <r>
      <t>dane Beneficjenta oraz kwota wypłaty pomocy z publicznych środków finansowych, w tym wypłacona kwota z tytułu udzielonej pomocy w ramach podziałania „Wsparcie na wdrażanie operacji w ramach strategii rozwoju lokalnego kierowanego przez społeczność” objętego PROW 2014-2020, będzie publikowana na stronie internetowej www.gov.pl/web/rolnictwo</t>
    </r>
    <r>
      <rPr>
        <vertAlign val="superscript"/>
        <sz val="8"/>
        <rFont val="Arial"/>
        <family val="2"/>
        <charset val="238"/>
      </rPr>
      <t>5</t>
    </r>
    <r>
      <rPr>
        <sz val="8"/>
        <rFont val="Arial"/>
        <family val="2"/>
        <charset val="238"/>
      </rPr>
      <t xml:space="preserve">.
</t>
    </r>
  </si>
  <si>
    <t>Należy zaznaczyć, w przypadku, gdy Beneficjent nie jest zobowiązany na podstawie aktualnych przepisów do prowadzenia ksiąg rachunkowych i sporządzania sprawozdania finansowego zgodnie z zasadami określonymi w ustawie z dnia 29 września 1994 r. o rachunkowości (Dz.U.z 2021 r. poz.217, 2105, 2106)</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</si>
  <si>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</si>
  <si>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</si>
  <si>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</si>
  <si>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oraz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</si>
  <si>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r>
      <t>informacje zawarte we wniosku o płatność oraz jego załącznikach są prawdziwe i zgodne ze stanem prawnym i faktycznym; znane mi są / Beneficjentowi znane są</t>
    </r>
    <r>
      <rPr>
        <vertAlign val="superscript"/>
        <sz val="8"/>
        <rFont val="Arial"/>
        <family val="2"/>
        <charset val="238"/>
      </rPr>
      <t>2</t>
    </r>
    <r>
      <rPr>
        <sz val="8"/>
        <rFont val="Arial"/>
        <family val="2"/>
        <charset val="238"/>
      </rPr>
      <t xml:space="preserve"> skutki składania fałszywych oświadczeń wynikające z art. 297 § 1 ustawy z dnia 6 czerwca 1997 r. Kodeks karny (Dz..U. z 2022 r. poz. 1138);</t>
    </r>
  </si>
  <si>
    <t xml:space="preserve">Beneficjenta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</si>
</sst>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z_ł_-;\-* #,##0.00\ _z_ł_-;_-* &quot;-&quot;??\ _z_ł_-;_-@_-"/>
    <numFmt numFmtId="164" formatCode="#,##0.00\ &quot;zł&quot;"/>
    <numFmt numFmtId="165" formatCode="00000"/>
    <numFmt numFmtId="166" formatCode="000000000"/>
    <numFmt numFmtId="167" formatCode="0000000000"/>
    <numFmt numFmtId="168" formatCode="_____-____\-_________/__"/>
    <numFmt numFmtId="169" formatCode="00\-000"/>
  </numFmts>
  <fonts count="30">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sz val="10"/>
      <name val="Arial"/>
      <family val="2"/>
      <charset val="238"/>
    </font>
    <font>
      <sz val="9"/>
      <name val="Arial"/>
      <family val="2"/>
      <charset val="238"/>
    </font>
    <font>
      <b/>
      <sz val="9"/>
      <name val="Arial"/>
      <family val="2"/>
      <charset val="238"/>
    </font>
    <font>
      <i/>
      <sz val="8"/>
      <name val="Arial"/>
      <family val="2"/>
      <charset val="238"/>
    </font>
    <font>
      <sz val="7"/>
      <name val="Arial"/>
      <family val="2"/>
      <charset val="238"/>
    </font>
    <font>
      <i/>
      <sz val="7"/>
      <name val="Arial"/>
      <family val="2"/>
      <charset val="238"/>
    </font>
    <font>
      <b/>
      <sz val="8"/>
      <name val="Arial"/>
      <family val="2"/>
      <charset val="238"/>
    </font>
    <font>
      <vertAlign val="superscript"/>
      <sz val="8"/>
      <name val="Arial"/>
      <family val="2"/>
      <charset val="238"/>
    </font>
    <font>
      <i/>
      <vertAlign val="superscript"/>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sz val="11"/>
      <name val="Arial"/>
      <family val="2"/>
      <charset val="238"/>
    </font>
    <font>
      <i/>
      <sz val="11"/>
      <name val="Arial"/>
      <family val="2"/>
      <charset val="238"/>
    </font>
    <font>
      <b/>
      <sz val="10"/>
      <name val="Arial"/>
      <family val="2"/>
      <charset val="238"/>
    </font>
    <font>
      <i/>
      <sz val="10"/>
      <name val="Arial"/>
      <family val="2"/>
      <charset val="238"/>
    </font>
    <font>
      <b/>
      <vertAlign val="superscript"/>
      <sz val="8"/>
      <name val="Arial"/>
      <family val="2"/>
      <charset val="238"/>
    </font>
    <font>
      <i/>
      <vertAlign val="superscript"/>
      <sz val="10"/>
      <name val="Arial"/>
      <family val="2"/>
      <charset val="238"/>
    </font>
    <font>
      <sz val="9"/>
      <color theme="9" tint="0.79998168889431442"/>
      <name val="Arial"/>
      <family val="2"/>
      <charset val="238"/>
    </font>
    <font>
      <b/>
      <vertAlign val="superscript"/>
      <sz val="9"/>
      <name val="Arial"/>
      <family val="2"/>
      <charset val="238"/>
    </font>
    <font>
      <sz val="8"/>
      <name val="Arial"/>
      <family val="2"/>
      <charset val="238"/>
    </font>
    <font>
      <sz val="8"/>
      <name val="Times New Roman"/>
      <family val="1"/>
      <charset val="238"/>
    </font>
    <font>
      <sz val="9"/>
      <color theme="1"/>
      <name val="Arial"/>
      <family val="2"/>
      <charset val="238"/>
    </font>
  </fonts>
  <fills count="8">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5" tint="-0.249977111117893"/>
        <bgColor indexed="64"/>
      </patternFill>
    </fill>
    <fill>
      <patternFill patternType="solid">
        <fgColor rgb="FF660066"/>
        <bgColor indexed="64"/>
      </patternFill>
    </fill>
    <fill>
      <patternFill patternType="solid">
        <fgColor theme="0"/>
        <bgColor indexed="64"/>
      </patternFill>
    </fill>
    <fill>
      <patternFill patternType="solid">
        <fgColor rgb="FFF8EDEC"/>
        <bgColor indexed="64"/>
      </patternFill>
    </fill>
  </fills>
  <borders count="16">
    <border>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s>
  <cellStyleXfs count="19">
    <xf numFmtId="0" fontId="0"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3" fillId="0" borderId="0"/>
    <xf numFmtId="0" fontId="5" fillId="0" borderId="0"/>
    <xf numFmtId="0" fontId="5" fillId="0" borderId="0"/>
    <xf numFmtId="0" fontId="5" fillId="0" borderId="0"/>
    <xf numFmtId="43" fontId="16" fillId="0" borderId="0" applyFont="0" applyFill="0" applyBorder="0" applyAlignment="0" applyProtection="0"/>
    <xf numFmtId="0" fontId="2" fillId="0" borderId="0"/>
    <xf numFmtId="0" fontId="2" fillId="0" borderId="0"/>
    <xf numFmtId="0" fontId="2" fillId="0" borderId="0"/>
    <xf numFmtId="9" fontId="5" fillId="0" borderId="0" applyFont="0" applyFill="0" applyBorder="0" applyAlignment="0" applyProtection="0"/>
    <xf numFmtId="9" fontId="16" fillId="0" borderId="0" applyFont="0" applyFill="0" applyBorder="0" applyAlignment="0" applyProtection="0"/>
    <xf numFmtId="0" fontId="3" fillId="0" borderId="0"/>
    <xf numFmtId="0" fontId="3" fillId="0" borderId="0"/>
    <xf numFmtId="0" fontId="1" fillId="0" borderId="0"/>
  </cellStyleXfs>
  <cellXfs count="345">
    <xf numFmtId="0" fontId="0" fillId="0" borderId="0" xfId="0"/>
    <xf numFmtId="0" fontId="6" fillId="0" borderId="0" xfId="1" applyFont="1" applyFill="1" applyProtection="1"/>
    <xf numFmtId="0" fontId="6" fillId="0" borderId="0" xfId="1" applyFont="1" applyFill="1" applyBorder="1" applyProtection="1"/>
    <xf numFmtId="0" fontId="9" fillId="0" borderId="8" xfId="7"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xf>
    <xf numFmtId="0" fontId="10" fillId="2" borderId="8" xfId="1" applyFont="1" applyFill="1" applyBorder="1" applyAlignment="1" applyProtection="1">
      <alignment horizontal="center" vertical="center"/>
      <protection locked="0"/>
    </xf>
    <xf numFmtId="0" fontId="6" fillId="2" borderId="0" xfId="7" applyFont="1" applyFill="1" applyProtection="1"/>
    <xf numFmtId="0" fontId="6" fillId="2" borderId="0" xfId="1" applyFont="1" applyFill="1" applyBorder="1" applyProtection="1"/>
    <xf numFmtId="0" fontId="6" fillId="2" borderId="0" xfId="1" applyFont="1" applyFill="1" applyProtection="1"/>
    <xf numFmtId="0" fontId="19" fillId="0" borderId="5" xfId="1" quotePrefix="1" applyFont="1" applyFill="1" applyBorder="1" applyAlignment="1" applyProtection="1">
      <alignment horizontal="center" vertical="center"/>
    </xf>
    <xf numFmtId="0" fontId="19" fillId="0" borderId="5" xfId="1" quotePrefix="1" applyFont="1" applyFill="1" applyBorder="1" applyAlignment="1" applyProtection="1">
      <alignment horizontal="right" vertical="center"/>
    </xf>
    <xf numFmtId="0" fontId="9" fillId="0" borderId="0" xfId="1" applyFont="1" applyFill="1" applyBorder="1" applyAlignment="1" applyProtection="1">
      <alignment wrapText="1"/>
    </xf>
    <xf numFmtId="0" fontId="6" fillId="0" borderId="0" xfId="1" applyFont="1" applyFill="1" applyAlignment="1" applyProtection="1">
      <alignment vertical="center"/>
    </xf>
    <xf numFmtId="0" fontId="6" fillId="0" borderId="0" xfId="1" applyFont="1" applyFill="1" applyAlignment="1" applyProtection="1"/>
    <xf numFmtId="0" fontId="6" fillId="2" borderId="0" xfId="1" applyFont="1" applyFill="1" applyProtection="1">
      <protection locked="0"/>
    </xf>
    <xf numFmtId="0" fontId="6" fillId="0" borderId="8"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protection locked="0"/>
    </xf>
    <xf numFmtId="0" fontId="6" fillId="0" borderId="8" xfId="7" applyFont="1" applyFill="1" applyBorder="1" applyAlignment="1" applyProtection="1">
      <alignment horizontal="center" vertical="center"/>
      <protection locked="0"/>
    </xf>
    <xf numFmtId="0" fontId="6" fillId="0" borderId="8" xfId="1" applyFont="1" applyFill="1" applyBorder="1" applyAlignment="1" applyProtection="1">
      <alignment horizontal="justify" vertical="center" wrapText="1"/>
      <protection locked="0"/>
    </xf>
    <xf numFmtId="0" fontId="6" fillId="0" borderId="0" xfId="1" applyFont="1" applyFill="1" applyAlignment="1" applyProtection="1">
      <alignment vertical="center"/>
      <protection locked="0"/>
    </xf>
    <xf numFmtId="0" fontId="5" fillId="0" borderId="0" xfId="1" applyFont="1" applyFill="1" applyBorder="1" applyProtection="1"/>
    <xf numFmtId="0" fontId="11"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vertical="center"/>
    </xf>
    <xf numFmtId="0" fontId="5" fillId="0" borderId="0" xfId="1" applyFont="1" applyFill="1" applyBorder="1" applyAlignment="1" applyProtection="1">
      <alignment vertical="top"/>
    </xf>
    <xf numFmtId="0" fontId="6" fillId="2" borderId="8" xfId="1" applyFont="1" applyFill="1" applyBorder="1" applyAlignment="1" applyProtection="1">
      <alignment horizontal="left" vertical="center" wrapText="1"/>
      <protection locked="0"/>
    </xf>
    <xf numFmtId="0" fontId="7" fillId="0" borderId="0" xfId="1" applyFont="1" applyFill="1" applyAlignment="1" applyProtection="1">
      <alignment vertical="center"/>
    </xf>
    <xf numFmtId="0" fontId="6" fillId="0" borderId="0" xfId="1" applyFont="1" applyFill="1" applyBorder="1" applyAlignment="1" applyProtection="1">
      <alignment horizontal="right" vertical="center" wrapText="1" indent="1"/>
    </xf>
    <xf numFmtId="168" fontId="6" fillId="0" borderId="0" xfId="1" applyNumberFormat="1" applyFont="1" applyFill="1" applyAlignment="1" applyProtection="1">
      <alignment vertical="center"/>
    </xf>
    <xf numFmtId="49" fontId="19" fillId="0" borderId="9" xfId="1" applyNumberFormat="1" applyFont="1" applyFill="1" applyBorder="1" applyAlignment="1" applyProtection="1">
      <alignment horizontal="right" vertical="center"/>
    </xf>
    <xf numFmtId="49" fontId="19" fillId="0" borderId="5" xfId="1" applyNumberFormat="1" applyFont="1" applyFill="1" applyBorder="1" applyAlignment="1" applyProtection="1">
      <alignment horizontal="left" vertical="center"/>
    </xf>
    <xf numFmtId="49" fontId="19" fillId="0" borderId="5" xfId="1" quotePrefix="1" applyNumberFormat="1" applyFont="1" applyFill="1" applyBorder="1" applyAlignment="1" applyProtection="1">
      <alignment horizontal="right" vertical="center"/>
    </xf>
    <xf numFmtId="49" fontId="19" fillId="0" borderId="5" xfId="1" quotePrefix="1" applyNumberFormat="1" applyFont="1" applyFill="1" applyBorder="1" applyAlignment="1" applyProtection="1">
      <alignment horizontal="center" vertical="center"/>
    </xf>
    <xf numFmtId="49" fontId="19" fillId="0" borderId="6" xfId="1" applyNumberFormat="1" applyFont="1" applyFill="1" applyBorder="1" applyAlignment="1" applyProtection="1">
      <alignment horizontal="left" vertical="center"/>
    </xf>
    <xf numFmtId="0" fontId="5" fillId="0" borderId="8" xfId="1" applyFont="1" applyFill="1" applyBorder="1" applyAlignment="1" applyProtection="1">
      <alignment horizontal="center" vertical="center"/>
    </xf>
    <xf numFmtId="0" fontId="6" fillId="2" borderId="0" xfId="1" applyFont="1" applyFill="1" applyBorder="1" applyAlignment="1" applyProtection="1">
      <alignment vertical="center"/>
    </xf>
    <xf numFmtId="0" fontId="4" fillId="2" borderId="4" xfId="1" applyFont="1" applyFill="1" applyBorder="1" applyAlignment="1" applyProtection="1">
      <alignment horizontal="left" vertical="center" wrapText="1"/>
      <protection locked="0"/>
    </xf>
    <xf numFmtId="3" fontId="4" fillId="2" borderId="3" xfId="1" applyNumberFormat="1" applyFont="1" applyFill="1" applyBorder="1" applyAlignment="1" applyProtection="1">
      <alignment horizontal="right" vertical="center" wrapText="1" indent="1"/>
      <protection locked="0"/>
    </xf>
    <xf numFmtId="3" fontId="4" fillId="2" borderId="4" xfId="1" applyNumberFormat="1" applyFont="1" applyFill="1" applyBorder="1" applyAlignment="1" applyProtection="1">
      <alignment horizontal="right" vertical="center" wrapText="1" indent="1"/>
      <protection locked="0"/>
    </xf>
    <xf numFmtId="0" fontId="8" fillId="0" borderId="8" xfId="1" applyFont="1" applyFill="1" applyBorder="1" applyAlignment="1" applyProtection="1">
      <alignment horizontal="center" vertical="center"/>
    </xf>
    <xf numFmtId="0" fontId="6" fillId="7" borderId="8" xfId="0"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4" fillId="0" borderId="0" xfId="1" applyFont="1" applyFill="1" applyBorder="1" applyAlignment="1" applyProtection="1">
      <alignment horizontal="justify" vertical="center" wrapText="1"/>
      <protection locked="0"/>
    </xf>
    <xf numFmtId="0" fontId="5" fillId="0" borderId="0" xfId="1" applyFont="1" applyFill="1" applyBorder="1" applyAlignment="1" applyProtection="1">
      <alignment vertical="center"/>
      <protection locked="0"/>
    </xf>
    <xf numFmtId="0" fontId="11" fillId="0" borderId="0" xfId="1" applyFont="1" applyFill="1" applyBorder="1" applyAlignment="1" applyProtection="1">
      <alignment horizontal="left" vertical="center"/>
      <protection locked="0"/>
    </xf>
    <xf numFmtId="4" fontId="4" fillId="2" borderId="8" xfId="1" applyNumberFormat="1" applyFont="1" applyFill="1" applyBorder="1" applyAlignment="1" applyProtection="1">
      <alignment horizontal="right" vertical="center" wrapText="1" indent="1"/>
      <protection locked="0"/>
    </xf>
    <xf numFmtId="0" fontId="6" fillId="0" borderId="13" xfId="1" applyFont="1" applyFill="1" applyBorder="1" applyProtection="1"/>
    <xf numFmtId="0" fontId="15"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top" wrapText="1"/>
    </xf>
    <xf numFmtId="0" fontId="6" fillId="6" borderId="8" xfId="0" applyFont="1" applyFill="1" applyBorder="1" applyAlignment="1" applyProtection="1">
      <alignment horizontal="justify" vertical="center" wrapText="1"/>
    </xf>
    <xf numFmtId="0" fontId="6" fillId="2" borderId="8" xfId="7" applyFont="1" applyFill="1" applyBorder="1" applyAlignment="1" applyProtection="1">
      <alignment horizontal="center" vertical="center"/>
      <protection locked="0"/>
    </xf>
    <xf numFmtId="0" fontId="6" fillId="0" borderId="0" xfId="1" applyFont="1" applyFill="1" applyProtection="1">
      <protection locked="0"/>
    </xf>
    <xf numFmtId="3" fontId="4" fillId="7" borderId="4" xfId="1" applyNumberFormat="1" applyFont="1" applyFill="1" applyBorder="1" applyAlignment="1" applyProtection="1">
      <alignment horizontal="right" vertical="center" wrapText="1" indent="1"/>
      <protection locked="0"/>
    </xf>
    <xf numFmtId="0" fontId="5" fillId="0" borderId="0" xfId="1" applyFont="1" applyFill="1" applyBorder="1" applyAlignment="1" applyProtection="1">
      <alignment horizontal="center"/>
    </xf>
    <xf numFmtId="0" fontId="4" fillId="0" borderId="0" xfId="1" applyFont="1" applyFill="1" applyBorder="1" applyAlignment="1" applyProtection="1">
      <alignment horizontal="center" vertical="center"/>
    </xf>
    <xf numFmtId="0" fontId="21" fillId="0" borderId="8" xfId="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xf>
    <xf numFmtId="14" fontId="19" fillId="7" borderId="8" xfId="1" applyNumberFormat="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4" fillId="2" borderId="8" xfId="1" applyFont="1" applyFill="1" applyBorder="1" applyAlignment="1" applyProtection="1">
      <alignment horizontal="left" vertical="center" wrapText="1"/>
      <protection locked="0"/>
    </xf>
    <xf numFmtId="14" fontId="19" fillId="0" borderId="8" xfId="1" applyNumberFormat="1" applyFont="1" applyFill="1" applyBorder="1" applyAlignment="1" applyProtection="1">
      <alignment horizontal="center" vertical="center"/>
    </xf>
    <xf numFmtId="0" fontId="4" fillId="0" borderId="0" xfId="1" applyFont="1" applyFill="1" applyBorder="1" applyAlignment="1" applyProtection="1">
      <alignment horizontal="right" vertical="center" wrapText="1" indent="1"/>
    </xf>
    <xf numFmtId="165" fontId="5" fillId="0"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xf>
    <xf numFmtId="166" fontId="5" fillId="0" borderId="0" xfId="1" applyNumberFormat="1" applyFont="1" applyFill="1" applyBorder="1" applyAlignment="1" applyProtection="1">
      <alignment horizontal="center" vertical="center"/>
    </xf>
    <xf numFmtId="14" fontId="19" fillId="0" borderId="4" xfId="1" applyNumberFormat="1" applyFont="1" applyFill="1" applyBorder="1" applyAlignment="1" applyProtection="1">
      <alignment horizontal="center" vertical="center" wrapText="1"/>
      <protection locked="0"/>
    </xf>
    <xf numFmtId="0" fontId="7" fillId="2" borderId="0" xfId="1" applyFont="1" applyFill="1" applyBorder="1" applyAlignment="1" applyProtection="1">
      <alignment horizontal="center" vertical="center"/>
    </xf>
    <xf numFmtId="0" fontId="9" fillId="2" borderId="8" xfId="1" applyFont="1" applyFill="1" applyBorder="1" applyAlignment="1" applyProtection="1">
      <alignment horizontal="center" vertical="center" wrapText="1"/>
    </xf>
    <xf numFmtId="3" fontId="4" fillId="0" borderId="4" xfId="1" applyNumberFormat="1" applyFont="1" applyFill="1" applyBorder="1" applyAlignment="1" applyProtection="1">
      <alignment horizontal="right" vertical="center" wrapText="1" indent="1"/>
      <protection locked="0"/>
    </xf>
    <xf numFmtId="49" fontId="4" fillId="2" borderId="9" xfId="1" quotePrefix="1" applyNumberFormat="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4" xfId="1" applyFont="1" applyFill="1" applyBorder="1" applyAlignment="1" applyProtection="1">
      <alignment horizontal="left" vertical="center" wrapText="1"/>
    </xf>
    <xf numFmtId="0" fontId="6" fillId="0" borderId="0"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protection locked="0"/>
    </xf>
    <xf numFmtId="0" fontId="6" fillId="0" borderId="4" xfId="1" applyFont="1" applyFill="1" applyBorder="1" applyAlignment="1" applyProtection="1">
      <alignment horizontal="justify" vertical="center" wrapText="1"/>
      <protection locked="0"/>
    </xf>
    <xf numFmtId="0" fontId="6" fillId="7" borderId="4" xfId="0"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xf>
    <xf numFmtId="0" fontId="7" fillId="0" borderId="9"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horizontal="left" vertical="top"/>
    </xf>
    <xf numFmtId="0" fontId="4" fillId="0" borderId="0" xfId="1" applyFont="1" applyFill="1" applyBorder="1" applyProtection="1"/>
    <xf numFmtId="0" fontId="5" fillId="0" borderId="8" xfId="1" applyFont="1" applyFill="1" applyBorder="1" applyAlignment="1" applyProtection="1">
      <alignment horizontal="center" vertical="center"/>
      <protection locked="0"/>
    </xf>
    <xf numFmtId="0" fontId="13" fillId="0" borderId="0" xfId="1" applyFont="1" applyFill="1" applyBorder="1" applyAlignment="1" applyProtection="1">
      <alignment vertical="top"/>
    </xf>
    <xf numFmtId="0" fontId="11" fillId="0" borderId="0" xfId="1" applyFont="1" applyFill="1" applyBorder="1" applyAlignment="1" applyProtection="1">
      <alignment horizontal="left" vertical="top"/>
    </xf>
    <xf numFmtId="0" fontId="22" fillId="0" borderId="0" xfId="1" quotePrefix="1" applyFont="1" applyFill="1" applyBorder="1" applyAlignment="1" applyProtection="1">
      <alignment horizontal="right" vertical="top"/>
    </xf>
    <xf numFmtId="0" fontId="5" fillId="0" borderId="0" xfId="1" applyFont="1" applyFill="1" applyBorder="1" applyAlignment="1" applyProtection="1">
      <alignment horizontal="center" vertical="top" wrapText="1"/>
    </xf>
    <xf numFmtId="0" fontId="11" fillId="0" borderId="8" xfId="1" applyFont="1" applyFill="1" applyBorder="1" applyAlignment="1" applyProtection="1">
      <alignment horizontal="left" vertical="center"/>
      <protection locked="0"/>
    </xf>
    <xf numFmtId="0" fontId="11" fillId="0" borderId="0" xfId="1" applyFont="1" applyFill="1" applyBorder="1" applyAlignment="1" applyProtection="1">
      <alignment horizontal="center" vertical="top" wrapText="1"/>
    </xf>
    <xf numFmtId="14" fontId="6" fillId="0" borderId="0" xfId="1" applyNumberFormat="1" applyFont="1" applyFill="1" applyBorder="1" applyAlignment="1" applyProtection="1">
      <alignment horizontal="center" vertical="center"/>
    </xf>
    <xf numFmtId="0" fontId="5" fillId="0" borderId="0" xfId="1" applyFont="1" applyFill="1" applyBorder="1" applyAlignment="1" applyProtection="1"/>
    <xf numFmtId="0" fontId="4" fillId="0" borderId="0" xfId="1" applyFont="1" applyFill="1" applyBorder="1" applyAlignment="1" applyProtection="1">
      <alignment horizontal="center" wrapText="1"/>
    </xf>
    <xf numFmtId="0" fontId="7" fillId="0" borderId="0" xfId="1" applyFont="1" applyFill="1" applyBorder="1" applyAlignment="1" applyProtection="1">
      <alignment vertical="center"/>
    </xf>
    <xf numFmtId="0" fontId="6" fillId="0" borderId="4" xfId="1" applyFont="1" applyFill="1" applyBorder="1" applyAlignment="1" applyProtection="1">
      <alignment horizontal="center" vertical="center"/>
    </xf>
    <xf numFmtId="0" fontId="18" fillId="2" borderId="0" xfId="7" applyFont="1" applyFill="1" applyBorder="1" applyProtection="1"/>
    <xf numFmtId="0" fontId="18" fillId="2" borderId="0" xfId="7" applyFont="1" applyFill="1" applyProtection="1"/>
    <xf numFmtId="0" fontId="6" fillId="0" borderId="8" xfId="7" applyFont="1" applyFill="1" applyBorder="1" applyAlignment="1" applyProtection="1">
      <alignment horizontal="center" vertical="center" wrapText="1"/>
      <protection locked="0"/>
    </xf>
    <xf numFmtId="0" fontId="6" fillId="0" borderId="8" xfId="7" applyFont="1" applyFill="1" applyBorder="1" applyAlignment="1" applyProtection="1">
      <alignment horizontal="justify" vertical="center" wrapText="1"/>
      <protection locked="0"/>
    </xf>
    <xf numFmtId="0" fontId="6" fillId="0" borderId="8" xfId="7" applyFont="1" applyFill="1" applyBorder="1" applyAlignment="1" applyProtection="1">
      <alignment horizontal="right" vertical="center" wrapText="1"/>
      <protection locked="0"/>
    </xf>
    <xf numFmtId="0" fontId="18" fillId="2" borderId="0" xfId="7" applyFont="1" applyFill="1" applyProtection="1">
      <protection locked="0"/>
    </xf>
    <xf numFmtId="0" fontId="6" fillId="2" borderId="8" xfId="7" applyFont="1" applyFill="1" applyBorder="1" applyAlignment="1" applyProtection="1">
      <alignment horizontal="justify" vertical="center" wrapText="1"/>
      <protection locked="0"/>
    </xf>
    <xf numFmtId="0" fontId="6" fillId="2" borderId="8" xfId="7" applyFont="1" applyFill="1" applyBorder="1" applyAlignment="1" applyProtection="1">
      <alignment horizontal="center" vertical="center" wrapText="1"/>
      <protection locked="0"/>
    </xf>
    <xf numFmtId="0" fontId="6" fillId="2" borderId="8" xfId="7" applyFont="1" applyFill="1" applyBorder="1" applyAlignment="1" applyProtection="1">
      <alignment horizontal="right" vertical="center" wrapText="1"/>
      <protection locked="0"/>
    </xf>
    <xf numFmtId="0" fontId="4" fillId="2" borderId="0" xfId="7" applyFont="1" applyFill="1" applyBorder="1" applyAlignment="1" applyProtection="1">
      <alignment horizontal="justify" vertical="center" wrapText="1"/>
    </xf>
    <xf numFmtId="49" fontId="25" fillId="5" borderId="0" xfId="1" applyNumberFormat="1" applyFont="1" applyFill="1" applyBorder="1" applyAlignment="1" applyProtection="1">
      <alignment horizontal="left" vertical="center"/>
    </xf>
    <xf numFmtId="0" fontId="25" fillId="4" borderId="0" xfId="1" applyFont="1" applyFill="1" applyAlignment="1" applyProtection="1">
      <alignment horizontal="left" vertical="center"/>
    </xf>
    <xf numFmtId="0" fontId="5" fillId="0" borderId="0" xfId="1" applyProtection="1"/>
    <xf numFmtId="0" fontId="7" fillId="0" borderId="3" xfId="1" applyFont="1" applyFill="1" applyBorder="1" applyAlignment="1" applyProtection="1">
      <alignment horizontal="center" vertical="center" wrapText="1"/>
    </xf>
    <xf numFmtId="0" fontId="7" fillId="0" borderId="2" xfId="1" applyFont="1" applyFill="1" applyBorder="1" applyAlignment="1" applyProtection="1">
      <alignment vertical="center" wrapText="1"/>
    </xf>
    <xf numFmtId="0" fontId="6" fillId="0" borderId="1" xfId="1" applyFont="1" applyFill="1" applyBorder="1" applyAlignment="1" applyProtection="1">
      <alignment horizontal="right" vertical="center" wrapText="1" indent="4"/>
    </xf>
    <xf numFmtId="3" fontId="6" fillId="7" borderId="4" xfId="1" applyNumberFormat="1" applyFont="1" applyFill="1" applyBorder="1" applyAlignment="1" applyProtection="1">
      <alignment horizontal="right" vertical="center" wrapText="1" indent="2"/>
      <protection locked="0"/>
    </xf>
    <xf numFmtId="0" fontId="19" fillId="0" borderId="6"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5"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wrapText="1"/>
    </xf>
    <xf numFmtId="0" fontId="10" fillId="2" borderId="9" xfId="1" applyFont="1" applyFill="1" applyBorder="1" applyAlignment="1" applyProtection="1">
      <alignment horizontal="center" vertical="center" wrapText="1"/>
    </xf>
    <xf numFmtId="0" fontId="7"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5" fillId="0" borderId="0" xfId="1" applyFont="1" applyFill="1" applyProtection="1">
      <protection locked="0"/>
    </xf>
    <xf numFmtId="0" fontId="5" fillId="2" borderId="0" xfId="1" applyFont="1" applyFill="1" applyProtection="1"/>
    <xf numFmtId="0" fontId="5" fillId="0" borderId="0" xfId="1" applyFont="1" applyProtection="1"/>
    <xf numFmtId="0" fontId="5" fillId="0" borderId="0" xfId="1" applyFont="1" applyFill="1" applyAlignment="1" applyProtection="1">
      <alignment vertical="center"/>
    </xf>
    <xf numFmtId="0" fontId="6" fillId="0" borderId="0" xfId="1" applyFont="1" applyFill="1" applyAlignment="1" applyProtection="1">
      <alignment horizontal="left" vertical="center"/>
    </xf>
    <xf numFmtId="0" fontId="6" fillId="5" borderId="0" xfId="7" applyFont="1" applyFill="1" applyBorder="1" applyAlignment="1" applyProtection="1">
      <alignment vertical="center"/>
    </xf>
    <xf numFmtId="3" fontId="6" fillId="7" borderId="8" xfId="0" applyNumberFormat="1" applyFont="1" applyFill="1" applyBorder="1" applyAlignment="1" applyProtection="1">
      <alignment horizontal="right" vertical="center" wrapText="1" indent="2"/>
      <protection locked="0"/>
    </xf>
    <xf numFmtId="3" fontId="6" fillId="7" borderId="8" xfId="7" applyNumberFormat="1" applyFont="1" applyFill="1" applyBorder="1" applyAlignment="1" applyProtection="1">
      <alignment horizontal="right" vertical="center" wrapText="1" indent="2"/>
      <protection locked="0"/>
    </xf>
    <xf numFmtId="3" fontId="6" fillId="7" borderId="4" xfId="7" applyNumberFormat="1" applyFont="1" applyFill="1" applyBorder="1" applyAlignment="1" applyProtection="1">
      <alignment horizontal="right" vertical="center" wrapText="1" indent="2"/>
      <protection locked="0"/>
    </xf>
    <xf numFmtId="0" fontId="6" fillId="0" borderId="0" xfId="1" applyFont="1" applyFill="1" applyAlignment="1" applyProtection="1">
      <alignment horizontal="left" vertical="top"/>
    </xf>
    <xf numFmtId="0" fontId="5" fillId="0" borderId="2" xfId="1" applyFont="1" applyFill="1" applyBorder="1" applyProtection="1"/>
    <xf numFmtId="0" fontId="6" fillId="0" borderId="0" xfId="1" applyFont="1" applyFill="1" applyBorder="1" applyAlignment="1" applyProtection="1">
      <alignment vertical="top" wrapText="1"/>
    </xf>
    <xf numFmtId="0" fontId="4" fillId="0" borderId="0" xfId="1" applyFont="1" applyAlignment="1">
      <alignment vertical="top" wrapText="1"/>
    </xf>
    <xf numFmtId="0" fontId="4" fillId="0" borderId="13" xfId="1" applyFont="1" applyFill="1" applyBorder="1" applyAlignment="1" applyProtection="1">
      <alignment vertical="center" wrapText="1"/>
      <protection locked="0"/>
    </xf>
    <xf numFmtId="0" fontId="5" fillId="0" borderId="0"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0" fontId="6" fillId="0" borderId="8" xfId="1" applyFont="1" applyFill="1" applyBorder="1" applyAlignment="1" applyProtection="1">
      <alignment horizontal="justify" vertical="center" wrapText="1"/>
    </xf>
    <xf numFmtId="0" fontId="7" fillId="0" borderId="5"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xf>
    <xf numFmtId="0" fontId="6" fillId="0" borderId="8" xfId="1" applyFont="1" applyFill="1" applyBorder="1" applyAlignment="1" applyProtection="1">
      <alignment horizontal="justify" vertical="center" wrapText="1"/>
    </xf>
    <xf numFmtId="0" fontId="4" fillId="0" borderId="0" xfId="1" applyFont="1" applyFill="1" applyBorder="1" applyAlignment="1" applyProtection="1">
      <alignment horizontal="center" vertical="center" wrapText="1"/>
    </xf>
    <xf numFmtId="0" fontId="6" fillId="0" borderId="8" xfId="1" applyFont="1" applyBorder="1" applyAlignment="1" applyProtection="1">
      <alignment horizontal="justify" vertical="center" wrapText="1"/>
      <protection locked="0"/>
    </xf>
    <xf numFmtId="3" fontId="29" fillId="7" borderId="8" xfId="7" applyNumberFormat="1" applyFont="1" applyFill="1" applyBorder="1" applyAlignment="1" applyProtection="1">
      <alignment horizontal="right" vertical="center" wrapText="1" indent="2"/>
      <protection locked="0"/>
    </xf>
    <xf numFmtId="3" fontId="29" fillId="7" borderId="8" xfId="0" applyNumberFormat="1" applyFont="1" applyFill="1" applyBorder="1" applyAlignment="1" applyProtection="1">
      <alignment horizontal="right" vertical="center" wrapText="1" indent="2"/>
      <protection locked="0"/>
    </xf>
    <xf numFmtId="0" fontId="10" fillId="0" borderId="3" xfId="1" applyFont="1" applyFill="1" applyBorder="1" applyAlignment="1" applyProtection="1">
      <alignment horizontal="left" vertical="top"/>
    </xf>
    <xf numFmtId="0" fontId="10" fillId="0" borderId="1" xfId="1" applyFont="1" applyFill="1" applyBorder="1" applyAlignment="1" applyProtection="1">
      <alignment horizontal="left" vertical="top"/>
    </xf>
    <xf numFmtId="0" fontId="10" fillId="0" borderId="2" xfId="1" applyFont="1" applyFill="1" applyBorder="1" applyAlignment="1" applyProtection="1">
      <alignment horizontal="left" vertical="top"/>
    </xf>
    <xf numFmtId="0" fontId="6" fillId="0" borderId="14"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5" xfId="1" applyFont="1" applyFill="1" applyBorder="1" applyAlignment="1" applyProtection="1">
      <alignment horizontal="left" vertical="center"/>
    </xf>
    <xf numFmtId="0" fontId="5" fillId="0" borderId="0" xfId="1" applyFont="1" applyFill="1" applyBorder="1" applyAlignment="1" applyProtection="1">
      <alignment horizontal="center" vertical="center" wrapText="1"/>
    </xf>
    <xf numFmtId="0" fontId="11" fillId="0" borderId="5" xfId="1" applyFont="1" applyFill="1" applyBorder="1" applyAlignment="1" applyProtection="1">
      <alignment horizontal="left" vertical="center"/>
    </xf>
    <xf numFmtId="0" fontId="17"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top" wrapText="1"/>
    </xf>
    <xf numFmtId="0" fontId="9" fillId="0" borderId="14" xfId="1" applyFont="1" applyFill="1" applyBorder="1" applyAlignment="1" applyProtection="1">
      <alignment horizontal="center" wrapText="1"/>
    </xf>
    <xf numFmtId="0" fontId="9" fillId="0" borderId="13" xfId="1" applyFont="1" applyFill="1" applyBorder="1" applyAlignment="1" applyProtection="1">
      <alignment horizontal="center" wrapText="1"/>
    </xf>
    <xf numFmtId="0" fontId="6" fillId="0" borderId="3"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center" vertical="center" wrapText="1"/>
      <protection locked="0"/>
    </xf>
    <xf numFmtId="0" fontId="6" fillId="0" borderId="7" xfId="1" applyFont="1" applyFill="1" applyBorder="1" applyAlignment="1" applyProtection="1">
      <alignment horizontal="center" vertical="center" wrapText="1"/>
      <protection locked="0"/>
    </xf>
    <xf numFmtId="0" fontId="6" fillId="0" borderId="14" xfId="1" applyFont="1" applyFill="1" applyBorder="1" applyAlignment="1" applyProtection="1">
      <alignment horizontal="center" vertical="center" wrapText="1"/>
      <protection locked="0"/>
    </xf>
    <xf numFmtId="0" fontId="6" fillId="0" borderId="13" xfId="1" applyFont="1" applyFill="1" applyBorder="1" applyAlignment="1" applyProtection="1">
      <alignment horizontal="center" vertical="center" wrapText="1"/>
      <protection locked="0"/>
    </xf>
    <xf numFmtId="0" fontId="6" fillId="0" borderId="15" xfId="1" applyFont="1" applyFill="1" applyBorder="1" applyAlignment="1" applyProtection="1">
      <alignment horizontal="center" vertical="center" wrapText="1"/>
      <protection locked="0"/>
    </xf>
    <xf numFmtId="167" fontId="5" fillId="0" borderId="9" xfId="1" applyNumberFormat="1" applyFont="1" applyFill="1" applyBorder="1" applyAlignment="1" applyProtection="1">
      <alignment horizontal="center" vertical="center"/>
      <protection locked="0"/>
    </xf>
    <xf numFmtId="167" fontId="5" fillId="0" borderId="6" xfId="1" applyNumberFormat="1" applyFont="1" applyFill="1" applyBorder="1" applyAlignment="1" applyProtection="1">
      <alignment horizontal="center" vertical="center"/>
      <protection locked="0"/>
    </xf>
    <xf numFmtId="166" fontId="5" fillId="0" borderId="9" xfId="1" applyNumberFormat="1" applyFont="1" applyFill="1" applyBorder="1" applyAlignment="1" applyProtection="1">
      <alignment horizontal="center" vertical="center"/>
      <protection locked="0"/>
    </xf>
    <xf numFmtId="166" fontId="5" fillId="0" borderId="6" xfId="1" applyNumberFormat="1" applyFont="1" applyFill="1" applyBorder="1" applyAlignment="1" applyProtection="1">
      <alignment horizontal="center" vertical="center"/>
      <protection locked="0"/>
    </xf>
    <xf numFmtId="1" fontId="19" fillId="0" borderId="9" xfId="1" applyNumberFormat="1" applyFont="1" applyFill="1" applyBorder="1" applyAlignment="1" applyProtection="1">
      <alignment horizontal="center" vertical="center" wrapText="1"/>
    </xf>
    <xf numFmtId="1" fontId="19" fillId="0" borderId="6" xfId="1" applyNumberFormat="1" applyFont="1" applyFill="1" applyBorder="1" applyAlignment="1" applyProtection="1">
      <alignment horizontal="center" vertical="center" wrapText="1"/>
    </xf>
    <xf numFmtId="0" fontId="6" fillId="6" borderId="0" xfId="1" applyFont="1" applyFill="1" applyBorder="1" applyAlignment="1" applyProtection="1">
      <alignment vertical="center"/>
    </xf>
    <xf numFmtId="0" fontId="6" fillId="0" borderId="8" xfId="1" applyFont="1" applyFill="1" applyBorder="1" applyAlignment="1" applyProtection="1">
      <alignment horizontal="center" vertical="center"/>
      <protection locked="0"/>
    </xf>
    <xf numFmtId="0" fontId="6" fillId="6" borderId="0" xfId="1" applyFont="1" applyFill="1" applyBorder="1" applyAlignment="1" applyProtection="1">
      <alignment vertical="center" wrapText="1"/>
    </xf>
    <xf numFmtId="0" fontId="6" fillId="0" borderId="14" xfId="1" applyFont="1" applyFill="1" applyBorder="1" applyAlignment="1" applyProtection="1">
      <alignment horizontal="left" vertical="center"/>
      <protection locked="0"/>
    </xf>
    <xf numFmtId="0" fontId="6" fillId="0" borderId="13" xfId="1" applyFont="1" applyFill="1" applyBorder="1" applyAlignment="1" applyProtection="1">
      <alignment horizontal="left" vertical="center"/>
      <protection locked="0"/>
    </xf>
    <xf numFmtId="0" fontId="6" fillId="0" borderId="15" xfId="1" applyFont="1" applyFill="1" applyBorder="1" applyAlignment="1" applyProtection="1">
      <alignment horizontal="left" vertical="center"/>
      <protection locked="0"/>
    </xf>
    <xf numFmtId="0" fontId="6" fillId="0" borderId="14" xfId="1" applyFont="1" applyFill="1" applyBorder="1" applyAlignment="1" applyProtection="1">
      <alignment horizontal="justify" vertical="top" wrapText="1"/>
      <protection locked="0"/>
    </xf>
    <xf numFmtId="0" fontId="6" fillId="0" borderId="15" xfId="1" applyFont="1" applyFill="1" applyBorder="1" applyAlignment="1" applyProtection="1">
      <alignment horizontal="justify" vertical="top" wrapText="1"/>
      <protection locked="0"/>
    </xf>
    <xf numFmtId="166" fontId="5" fillId="0" borderId="5" xfId="1" applyNumberFormat="1" applyFont="1" applyFill="1" applyBorder="1" applyAlignment="1" applyProtection="1">
      <alignment horizontal="center" vertical="center"/>
      <protection locked="0"/>
    </xf>
    <xf numFmtId="0" fontId="6" fillId="4" borderId="0" xfId="1" applyFont="1" applyFill="1" applyAlignment="1" applyProtection="1">
      <alignment horizontal="center" vertical="center" wrapText="1"/>
    </xf>
    <xf numFmtId="169" fontId="6" fillId="0" borderId="14" xfId="1" applyNumberFormat="1" applyFont="1" applyFill="1" applyBorder="1" applyAlignment="1" applyProtection="1">
      <alignment horizontal="justify" vertical="top" wrapText="1"/>
      <protection locked="0"/>
    </xf>
    <xf numFmtId="169" fontId="6" fillId="0" borderId="13" xfId="1" applyNumberFormat="1" applyFont="1" applyFill="1" applyBorder="1" applyAlignment="1" applyProtection="1">
      <alignment horizontal="justify" vertical="top" wrapText="1"/>
      <protection locked="0"/>
    </xf>
    <xf numFmtId="169" fontId="6" fillId="0" borderId="15"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justify" vertical="top" wrapText="1"/>
      <protection locked="0"/>
    </xf>
    <xf numFmtId="49" fontId="6" fillId="0" borderId="13" xfId="1" applyNumberFormat="1" applyFont="1" applyFill="1" applyBorder="1" applyAlignment="1" applyProtection="1">
      <alignment horizontal="justify" vertical="top" wrapText="1"/>
      <protection locked="0"/>
    </xf>
    <xf numFmtId="49" fontId="6" fillId="0" borderId="15" xfId="1" applyNumberFormat="1" applyFont="1" applyFill="1" applyBorder="1" applyAlignment="1" applyProtection="1">
      <alignment horizontal="justify" vertical="top" wrapText="1"/>
      <protection locked="0"/>
    </xf>
    <xf numFmtId="0" fontId="10" fillId="0" borderId="4" xfId="1" applyFont="1" applyFill="1" applyBorder="1" applyAlignment="1" applyProtection="1">
      <alignment horizontal="left" vertical="top"/>
    </xf>
    <xf numFmtId="17" fontId="10" fillId="0" borderId="4" xfId="1" applyNumberFormat="1" applyFont="1" applyFill="1" applyBorder="1" applyAlignment="1" applyProtection="1">
      <alignment horizontal="left" vertical="top"/>
    </xf>
    <xf numFmtId="49" fontId="6" fillId="0" borderId="12"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center" vertical="top" wrapText="1"/>
      <protection locked="0"/>
    </xf>
    <xf numFmtId="49" fontId="6" fillId="0" borderId="13" xfId="1" applyNumberFormat="1" applyFont="1" applyFill="1" applyBorder="1" applyAlignment="1" applyProtection="1">
      <alignment horizontal="center" vertical="top" wrapText="1"/>
      <protection locked="0"/>
    </xf>
    <xf numFmtId="49" fontId="6" fillId="0" borderId="15" xfId="1" applyNumberFormat="1" applyFont="1" applyFill="1" applyBorder="1" applyAlignment="1" applyProtection="1">
      <alignment horizontal="center" vertical="top" wrapText="1"/>
      <protection locked="0"/>
    </xf>
    <xf numFmtId="0" fontId="6" fillId="0" borderId="4" xfId="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6" fillId="0" borderId="13" xfId="1" applyFont="1" applyFill="1" applyBorder="1" applyAlignment="1" applyProtection="1">
      <alignment vertical="center" wrapText="1"/>
    </xf>
    <xf numFmtId="0" fontId="6" fillId="0" borderId="0" xfId="1" applyFont="1" applyFill="1" applyBorder="1" applyAlignment="1" applyProtection="1">
      <alignment horizontal="justify" vertical="center" wrapText="1"/>
    </xf>
    <xf numFmtId="164" fontId="6" fillId="0" borderId="9" xfId="1" applyNumberFormat="1" applyFont="1" applyFill="1" applyBorder="1" applyAlignment="1" applyProtection="1">
      <alignment horizontal="right" vertical="center" indent="1"/>
      <protection locked="0"/>
    </xf>
    <xf numFmtId="164" fontId="6" fillId="0" borderId="6" xfId="1" applyNumberFormat="1" applyFont="1" applyFill="1" applyBorder="1" applyAlignment="1" applyProtection="1">
      <alignment horizontal="right" vertical="center" indent="1"/>
      <protection locked="0"/>
    </xf>
    <xf numFmtId="0" fontId="10" fillId="6" borderId="0" xfId="1" applyFont="1" applyFill="1" applyBorder="1" applyAlignment="1" applyProtection="1">
      <alignment horizontal="left" vertical="top" wrapText="1"/>
    </xf>
    <xf numFmtId="0" fontId="10" fillId="6" borderId="2" xfId="1" applyFont="1" applyFill="1" applyBorder="1" applyAlignment="1" applyProtection="1">
      <alignment horizontal="left" vertical="top" wrapText="1"/>
    </xf>
    <xf numFmtId="49" fontId="19" fillId="0" borderId="9" xfId="1" applyNumberFormat="1" applyFont="1" applyFill="1" applyBorder="1" applyAlignment="1" applyProtection="1">
      <alignment horizontal="center" vertical="center"/>
      <protection locked="0"/>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xf>
    <xf numFmtId="14" fontId="19" fillId="0" borderId="9" xfId="1" applyNumberFormat="1" applyFont="1" applyFill="1" applyBorder="1" applyAlignment="1" applyProtection="1">
      <alignment horizontal="center" vertical="center" wrapText="1"/>
      <protection locked="0"/>
    </xf>
    <xf numFmtId="14" fontId="19" fillId="0" borderId="6" xfId="1" applyNumberFormat="1" applyFont="1" applyFill="1" applyBorder="1" applyAlignment="1" applyProtection="1">
      <alignment horizontal="center" vertical="center" wrapText="1"/>
      <protection locked="0"/>
    </xf>
    <xf numFmtId="0" fontId="7" fillId="0" borderId="0" xfId="1" applyFont="1" applyFill="1" applyBorder="1" applyAlignment="1" applyProtection="1">
      <alignment horizontal="justify" vertical="center" wrapText="1"/>
    </xf>
    <xf numFmtId="49" fontId="6" fillId="0" borderId="10" xfId="1" applyNumberFormat="1" applyFont="1" applyFill="1" applyBorder="1" applyAlignment="1" applyProtection="1">
      <alignment horizontal="justify" vertical="top" wrapText="1"/>
      <protection locked="0"/>
    </xf>
    <xf numFmtId="49" fontId="6" fillId="0" borderId="0" xfId="1" applyNumberFormat="1" applyFont="1" applyFill="1" applyBorder="1" applyAlignment="1" applyProtection="1">
      <alignment horizontal="justify" vertical="top" wrapText="1"/>
      <protection locked="0"/>
    </xf>
    <xf numFmtId="49" fontId="6" fillId="0" borderId="7" xfId="1" applyNumberFormat="1" applyFont="1" applyFill="1" applyBorder="1" applyAlignment="1" applyProtection="1">
      <alignment horizontal="justify" vertical="top" wrapText="1"/>
      <protection locked="0"/>
    </xf>
    <xf numFmtId="0" fontId="6" fillId="6" borderId="14" xfId="1" applyFont="1" applyFill="1" applyBorder="1" applyAlignment="1" applyProtection="1">
      <alignment horizontal="justify" vertical="top" wrapText="1"/>
      <protection locked="0"/>
    </xf>
    <xf numFmtId="0" fontId="6" fillId="6" borderId="15" xfId="1" applyFont="1" applyFill="1" applyBorder="1" applyAlignment="1" applyProtection="1">
      <alignment horizontal="justify" vertical="top" wrapText="1"/>
      <protection locked="0"/>
    </xf>
    <xf numFmtId="0" fontId="6" fillId="0" borderId="13" xfId="1" applyFont="1" applyFill="1" applyBorder="1" applyAlignment="1" applyProtection="1">
      <alignment horizontal="justify" vertical="top" wrapText="1"/>
      <protection locked="0"/>
    </xf>
    <xf numFmtId="17" fontId="10" fillId="0" borderId="2" xfId="1" applyNumberFormat="1" applyFont="1" applyFill="1" applyBorder="1" applyAlignment="1" applyProtection="1">
      <alignment horizontal="left" vertical="top"/>
    </xf>
    <xf numFmtId="0" fontId="6" fillId="6" borderId="14" xfId="1" applyFont="1" applyFill="1" applyBorder="1" applyAlignment="1" applyProtection="1">
      <alignment horizontal="left" vertical="center"/>
      <protection locked="0"/>
    </xf>
    <xf numFmtId="0" fontId="6" fillId="6" borderId="13" xfId="1" applyFont="1" applyFill="1" applyBorder="1" applyAlignment="1" applyProtection="1">
      <alignment horizontal="left" vertical="center"/>
      <protection locked="0"/>
    </xf>
    <xf numFmtId="0" fontId="6" fillId="6" borderId="15" xfId="1" applyFont="1" applyFill="1" applyBorder="1" applyAlignment="1" applyProtection="1">
      <alignment horizontal="left" vertical="center"/>
      <protection locked="0"/>
    </xf>
    <xf numFmtId="0" fontId="10" fillId="6" borderId="3" xfId="1" applyFont="1" applyFill="1" applyBorder="1" applyAlignment="1" applyProtection="1">
      <alignment horizontal="left" vertical="top"/>
    </xf>
    <xf numFmtId="0" fontId="10" fillId="6" borderId="2" xfId="1" applyFont="1" applyFill="1" applyBorder="1" applyAlignment="1" applyProtection="1">
      <alignment horizontal="left" vertical="top"/>
    </xf>
    <xf numFmtId="0" fontId="10" fillId="6" borderId="1" xfId="1" applyFont="1" applyFill="1" applyBorder="1" applyAlignment="1" applyProtection="1">
      <alignment horizontal="left" vertical="top"/>
    </xf>
    <xf numFmtId="0" fontId="6" fillId="6" borderId="14" xfId="1" applyFont="1" applyFill="1" applyBorder="1" applyAlignment="1" applyProtection="1">
      <alignment horizontal="center" vertical="top"/>
      <protection locked="0"/>
    </xf>
    <xf numFmtId="0" fontId="6" fillId="6" borderId="13" xfId="1" applyFont="1" applyFill="1" applyBorder="1" applyAlignment="1" applyProtection="1">
      <alignment horizontal="center" vertical="top"/>
      <protection locked="0"/>
    </xf>
    <xf numFmtId="0" fontId="6" fillId="6" borderId="15" xfId="1" applyFont="1" applyFill="1" applyBorder="1" applyAlignment="1" applyProtection="1">
      <alignment horizontal="center" vertical="top"/>
      <protection locked="0"/>
    </xf>
    <xf numFmtId="0" fontId="20"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left" vertical="center" wrapText="1"/>
    </xf>
    <xf numFmtId="0" fontId="10" fillId="0" borderId="0" xfId="1" applyFont="1" applyFill="1" applyBorder="1" applyAlignment="1" applyProtection="1">
      <alignment horizontal="justify" vertical="center" wrapText="1"/>
    </xf>
    <xf numFmtId="0" fontId="10" fillId="6" borderId="9" xfId="1" applyFont="1" applyFill="1" applyBorder="1" applyAlignment="1" applyProtection="1">
      <alignment horizontal="left" vertical="center"/>
      <protection locked="0"/>
    </xf>
    <xf numFmtId="0" fontId="10" fillId="6" borderId="5" xfId="1" applyFont="1" applyFill="1" applyBorder="1" applyAlignment="1" applyProtection="1">
      <alignment horizontal="left" vertical="center"/>
      <protection locked="0"/>
    </xf>
    <xf numFmtId="0" fontId="10" fillId="6" borderId="6" xfId="1" applyFont="1" applyFill="1" applyBorder="1" applyAlignment="1" applyProtection="1">
      <alignment horizontal="left" vertical="center"/>
      <protection locked="0"/>
    </xf>
    <xf numFmtId="0" fontId="7" fillId="0" borderId="0" xfId="7" applyFont="1" applyFill="1" applyBorder="1" applyAlignment="1" applyProtection="1">
      <alignment horizontal="left" vertical="center" wrapText="1"/>
    </xf>
    <xf numFmtId="0" fontId="4" fillId="0" borderId="8" xfId="7"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7" applyFont="1" applyFill="1" applyBorder="1" applyAlignment="1" applyProtection="1">
      <alignment horizontal="center" vertical="center" wrapText="1"/>
    </xf>
    <xf numFmtId="0" fontId="4" fillId="0" borderId="12" xfId="7" applyFont="1" applyFill="1" applyBorder="1" applyAlignment="1" applyProtection="1">
      <alignment horizontal="center" vertical="center" wrapText="1"/>
    </xf>
    <xf numFmtId="0" fontId="6" fillId="2" borderId="5" xfId="1" applyFont="1" applyFill="1" applyBorder="1" applyAlignment="1" applyProtection="1">
      <alignment horizontal="left" vertical="center"/>
    </xf>
    <xf numFmtId="0" fontId="10" fillId="0" borderId="9" xfId="1" quotePrefix="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0" fontId="10" fillId="0" borderId="9" xfId="1" quotePrefix="1" applyFont="1" applyFill="1" applyBorder="1" applyAlignment="1" applyProtection="1">
      <alignment horizontal="justify" vertical="center" wrapText="1"/>
    </xf>
    <xf numFmtId="0" fontId="10" fillId="0" borderId="6" xfId="1" applyFont="1" applyFill="1" applyBorder="1" applyAlignment="1" applyProtection="1">
      <alignment horizontal="justify" vertical="center" wrapText="1"/>
    </xf>
    <xf numFmtId="0" fontId="7" fillId="2" borderId="0" xfId="1" applyFont="1" applyFill="1" applyBorder="1" applyAlignment="1" applyProtection="1">
      <alignment horizontal="left" vertical="top" wrapText="1"/>
    </xf>
    <xf numFmtId="0" fontId="10" fillId="2" borderId="9" xfId="1" applyFont="1" applyFill="1" applyBorder="1" applyAlignment="1" applyProtection="1">
      <alignment horizontal="center" vertical="center" wrapText="1"/>
    </xf>
    <xf numFmtId="0" fontId="10" fillId="2" borderId="6" xfId="1" applyFont="1" applyFill="1" applyBorder="1" applyAlignment="1" applyProtection="1">
      <alignment horizontal="center" vertical="center" wrapText="1"/>
    </xf>
    <xf numFmtId="4" fontId="4" fillId="2" borderId="9" xfId="1" applyNumberFormat="1" applyFont="1" applyFill="1" applyBorder="1" applyAlignment="1" applyProtection="1">
      <alignment horizontal="right" vertical="center" wrapText="1" indent="1"/>
      <protection locked="0"/>
    </xf>
    <xf numFmtId="4" fontId="4" fillId="2" borderId="6" xfId="1" applyNumberFormat="1" applyFont="1" applyFill="1" applyBorder="1" applyAlignment="1" applyProtection="1">
      <alignment horizontal="right" vertical="center" wrapText="1" indent="1"/>
      <protection locked="0"/>
    </xf>
    <xf numFmtId="0" fontId="4" fillId="2" borderId="2" xfId="1" applyFont="1" applyFill="1" applyBorder="1" applyAlignment="1" applyProtection="1">
      <alignment horizontal="justify" vertical="center"/>
    </xf>
    <xf numFmtId="0" fontId="6" fillId="2" borderId="2" xfId="1" applyFont="1" applyFill="1" applyBorder="1" applyAlignment="1" applyProtection="1">
      <alignment horizontal="justify" vertical="center"/>
    </xf>
    <xf numFmtId="0" fontId="10" fillId="0" borderId="9"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7" fillId="6" borderId="0" xfId="1" applyFont="1" applyFill="1" applyBorder="1" applyAlignment="1" applyProtection="1">
      <alignment horizontal="left" vertical="center" wrapText="1"/>
    </xf>
    <xf numFmtId="0" fontId="6" fillId="2" borderId="0" xfId="1" applyFont="1" applyFill="1" applyBorder="1" applyAlignment="1" applyProtection="1">
      <alignment horizontal="left" vertical="center" wrapText="1"/>
    </xf>
    <xf numFmtId="0" fontId="10" fillId="2" borderId="4" xfId="1" applyFont="1" applyFill="1" applyBorder="1" applyAlignment="1" applyProtection="1">
      <alignment horizontal="left" vertical="center" wrapText="1"/>
    </xf>
    <xf numFmtId="0" fontId="10" fillId="2" borderId="11" xfId="1" applyFont="1" applyFill="1" applyBorder="1" applyAlignment="1" applyProtection="1">
      <alignment horizontal="left" vertical="center" wrapText="1"/>
    </xf>
    <xf numFmtId="0" fontId="10" fillId="2" borderId="12" xfId="1" applyFont="1" applyFill="1" applyBorder="1" applyAlignment="1" applyProtection="1">
      <alignment horizontal="left" vertical="center" wrapText="1"/>
    </xf>
    <xf numFmtId="0" fontId="10" fillId="2" borderId="4" xfId="1" applyFont="1" applyFill="1" applyBorder="1" applyAlignment="1" applyProtection="1">
      <alignment horizontal="center" vertical="center"/>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13" fillId="0" borderId="2" xfId="1" applyFont="1" applyFill="1" applyBorder="1" applyAlignment="1" applyProtection="1">
      <alignment horizontal="left" wrapText="1"/>
    </xf>
    <xf numFmtId="0" fontId="6" fillId="0" borderId="8" xfId="1" applyFont="1" applyFill="1" applyBorder="1" applyAlignment="1" applyProtection="1">
      <alignment horizontal="justify" vertical="center" wrapText="1"/>
    </xf>
    <xf numFmtId="0" fontId="6" fillId="3" borderId="8" xfId="7" applyFont="1" applyFill="1" applyBorder="1" applyAlignment="1" applyProtection="1">
      <alignment horizontal="center" vertical="center" wrapText="1"/>
      <protection locked="0"/>
    </xf>
    <xf numFmtId="0" fontId="7" fillId="0" borderId="5"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wrapText="1"/>
    </xf>
    <xf numFmtId="0" fontId="6" fillId="7" borderId="8" xfId="7" applyFont="1" applyFill="1" applyBorder="1" applyAlignment="1" applyProtection="1">
      <alignment horizontal="center" vertical="center"/>
      <protection locked="0"/>
    </xf>
    <xf numFmtId="0" fontId="7" fillId="0" borderId="5" xfId="1" applyFont="1" applyFill="1" applyBorder="1" applyAlignment="1" applyProtection="1">
      <alignment horizontal="left" vertical="center"/>
    </xf>
    <xf numFmtId="0" fontId="7" fillId="0" borderId="6" xfId="1" applyFont="1" applyFill="1" applyBorder="1" applyAlignment="1" applyProtection="1">
      <alignment horizontal="left" vertical="center"/>
    </xf>
    <xf numFmtId="0" fontId="6" fillId="7" borderId="9" xfId="7" applyFont="1" applyFill="1" applyBorder="1" applyAlignment="1" applyProtection="1">
      <alignment horizontal="center" vertical="center"/>
      <protection locked="0"/>
    </xf>
    <xf numFmtId="0" fontId="6" fillId="7" borderId="6" xfId="7"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xf>
    <xf numFmtId="0" fontId="11" fillId="0" borderId="0" xfId="1" applyFont="1" applyFill="1" applyBorder="1" applyAlignment="1" applyProtection="1">
      <alignment horizontal="left" vertical="center"/>
    </xf>
    <xf numFmtId="0" fontId="11" fillId="0" borderId="0" xfId="1" applyFont="1" applyFill="1" applyBorder="1" applyAlignment="1" applyProtection="1">
      <alignment vertical="center"/>
    </xf>
    <xf numFmtId="0" fontId="4" fillId="0" borderId="0" xfId="1" applyFont="1" applyFill="1" applyBorder="1" applyAlignment="1" applyProtection="1">
      <alignment horizontal="justify" vertical="center"/>
    </xf>
    <xf numFmtId="0" fontId="6" fillId="0" borderId="0" xfId="1" applyFont="1" applyFill="1" applyBorder="1" applyAlignment="1" applyProtection="1">
      <alignment horizontal="left" wrapText="1" indent="1"/>
    </xf>
    <xf numFmtId="0" fontId="10" fillId="0" borderId="0" xfId="1" applyFont="1" applyFill="1" applyBorder="1" applyAlignment="1" applyProtection="1">
      <alignment horizontal="left" vertical="top" wrapText="1"/>
    </xf>
    <xf numFmtId="0" fontId="6" fillId="0" borderId="9"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9" xfId="1" applyFont="1" applyFill="1" applyBorder="1" applyAlignment="1" applyProtection="1">
      <alignment horizontal="left" vertical="center" wrapText="1"/>
      <protection locked="0"/>
    </xf>
    <xf numFmtId="0" fontId="6" fillId="0" borderId="6" xfId="1" applyFont="1" applyFill="1" applyBorder="1" applyAlignment="1" applyProtection="1">
      <alignment horizontal="left" vertical="center" wrapText="1"/>
      <protection locked="0"/>
    </xf>
    <xf numFmtId="0" fontId="6" fillId="0" borderId="9" xfId="1" applyFont="1" applyFill="1" applyBorder="1" applyAlignment="1" applyProtection="1">
      <alignment horizontal="center" vertical="center"/>
    </xf>
    <xf numFmtId="0" fontId="6"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top" wrapText="1"/>
    </xf>
    <xf numFmtId="0" fontId="10" fillId="0" borderId="2" xfId="1" applyFont="1" applyFill="1" applyBorder="1" applyAlignment="1" applyProtection="1">
      <alignment horizontal="center" vertical="top" wrapText="1"/>
    </xf>
    <xf numFmtId="0" fontId="5" fillId="0" borderId="9" xfId="1" applyFont="1" applyFill="1" applyBorder="1" applyAlignment="1" applyProtection="1">
      <alignment horizontal="center"/>
    </xf>
    <xf numFmtId="0" fontId="5" fillId="0" borderId="6" xfId="1" applyFont="1" applyFill="1" applyBorder="1" applyAlignment="1" applyProtection="1">
      <alignment horizontal="center"/>
    </xf>
    <xf numFmtId="0" fontId="6" fillId="0" borderId="0" xfId="1" applyFont="1" applyFill="1" applyBorder="1" applyAlignment="1" applyProtection="1">
      <alignment horizontal="justify" vertical="top" wrapText="1"/>
    </xf>
    <xf numFmtId="0" fontId="8" fillId="0" borderId="9" xfId="1" applyFont="1" applyFill="1" applyBorder="1" applyAlignment="1" applyProtection="1">
      <alignment horizontal="left" vertical="center" wrapText="1" indent="1"/>
    </xf>
    <xf numFmtId="0" fontId="8" fillId="0" borderId="6" xfId="1" applyFont="1" applyFill="1" applyBorder="1" applyAlignment="1" applyProtection="1">
      <alignment horizontal="left" vertical="center" wrapText="1" indent="1"/>
    </xf>
    <xf numFmtId="0" fontId="5" fillId="0" borderId="0" xfId="0" applyFont="1" applyAlignment="1" applyProtection="1">
      <alignment horizontal="left" vertical="center" wrapText="1"/>
    </xf>
    <xf numFmtId="0" fontId="5" fillId="7" borderId="9" xfId="1" applyFont="1" applyFill="1" applyBorder="1" applyAlignment="1" applyProtection="1">
      <alignment horizontal="left" vertical="center" wrapText="1" indent="1"/>
      <protection locked="0"/>
    </xf>
    <xf numFmtId="0" fontId="5" fillId="7" borderId="6" xfId="1" applyFont="1" applyFill="1" applyBorder="1" applyAlignment="1" applyProtection="1">
      <alignment horizontal="left" vertical="center" wrapText="1" indent="1"/>
      <protection locked="0"/>
    </xf>
    <xf numFmtId="0" fontId="5" fillId="7" borderId="9" xfId="1" applyFont="1" applyFill="1" applyBorder="1" applyAlignment="1" applyProtection="1">
      <alignment horizontal="left" vertical="center" indent="1"/>
      <protection locked="0"/>
    </xf>
    <xf numFmtId="0" fontId="5" fillId="7" borderId="6" xfId="1" applyFont="1" applyFill="1" applyBorder="1" applyAlignment="1" applyProtection="1">
      <alignment horizontal="left" vertical="center" indent="1"/>
      <protection locked="0"/>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5" fillId="0" borderId="3" xfId="1" applyFont="1" applyFill="1" applyBorder="1" applyAlignment="1" applyProtection="1">
      <alignment horizontal="left" vertical="center" wrapText="1" indent="1"/>
      <protection locked="0"/>
    </xf>
    <xf numFmtId="0" fontId="5" fillId="0" borderId="1" xfId="1" applyFont="1" applyFill="1" applyBorder="1" applyAlignment="1" applyProtection="1">
      <alignment horizontal="left" vertical="center" wrapText="1" indent="1"/>
      <protection locked="0"/>
    </xf>
    <xf numFmtId="0" fontId="5" fillId="0" borderId="14" xfId="1" applyFont="1" applyFill="1" applyBorder="1" applyAlignment="1" applyProtection="1">
      <alignment horizontal="left" vertical="center" wrapText="1" indent="1"/>
      <protection locked="0"/>
    </xf>
    <xf numFmtId="0" fontId="5" fillId="0" borderId="15" xfId="1" applyFont="1" applyFill="1" applyBorder="1" applyAlignment="1" applyProtection="1">
      <alignment horizontal="left" vertical="center" wrapText="1" indent="1"/>
      <protection locked="0"/>
    </xf>
    <xf numFmtId="0" fontId="6" fillId="0" borderId="0" xfId="1" applyFont="1" applyFill="1" applyBorder="1" applyAlignment="1" applyProtection="1">
      <alignment horizontal="left" vertical="top" wrapText="1" indent="1"/>
    </xf>
    <xf numFmtId="0" fontId="10" fillId="0" borderId="0" xfId="1" applyFont="1" applyFill="1" applyBorder="1" applyAlignment="1" applyProtection="1">
      <alignment horizontal="center" vertical="top"/>
    </xf>
    <xf numFmtId="0" fontId="4" fillId="0" borderId="5" xfId="1" applyFont="1" applyFill="1" applyBorder="1" applyAlignment="1" applyProtection="1">
      <alignment horizontal="justify" vertical="center" wrapText="1"/>
      <protection locked="0"/>
    </xf>
    <xf numFmtId="0" fontId="4" fillId="0" borderId="13" xfId="1" applyFont="1" applyFill="1" applyBorder="1" applyAlignment="1" applyProtection="1">
      <alignment horizontal="left" vertical="center"/>
      <protection locked="0"/>
    </xf>
    <xf numFmtId="0" fontId="4" fillId="0" borderId="0" xfId="1" applyFont="1" applyFill="1" applyBorder="1" applyAlignment="1" applyProtection="1">
      <alignment vertical="center" wrapText="1"/>
    </xf>
    <xf numFmtId="0" fontId="4" fillId="0" borderId="13" xfId="1" applyFont="1" applyFill="1" applyBorder="1" applyAlignment="1" applyProtection="1">
      <alignment vertical="center" wrapText="1"/>
    </xf>
    <xf numFmtId="0" fontId="5" fillId="0" borderId="9"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14" fontId="6" fillId="0" borderId="9" xfId="1" applyNumberFormat="1" applyFont="1" applyFill="1" applyBorder="1" applyAlignment="1" applyProtection="1">
      <alignment horizontal="center" vertical="center"/>
    </xf>
    <xf numFmtId="14" fontId="6" fillId="0" borderId="6" xfId="1" applyNumberFormat="1" applyFont="1" applyFill="1" applyBorder="1" applyAlignment="1" applyProtection="1">
      <alignment horizontal="center" vertical="center"/>
    </xf>
    <xf numFmtId="0" fontId="11"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justify"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wrapText="1"/>
    </xf>
    <xf numFmtId="0" fontId="4" fillId="0" borderId="13" xfId="1" applyFont="1" applyFill="1" applyBorder="1" applyAlignment="1" applyProtection="1">
      <alignment horizontal="justify" vertical="center" wrapText="1"/>
      <protection locked="0"/>
    </xf>
    <xf numFmtId="0" fontId="7"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wrapText="1"/>
    </xf>
    <xf numFmtId="0" fontId="4" fillId="0" borderId="13" xfId="1" applyFont="1" applyFill="1" applyBorder="1" applyAlignment="1" applyProtection="1">
      <alignment horizontal="center" vertical="center"/>
      <protection locked="0"/>
    </xf>
    <xf numFmtId="0" fontId="5" fillId="0" borderId="2" xfId="1" applyFont="1" applyFill="1" applyBorder="1" applyAlignment="1" applyProtection="1">
      <alignment horizontal="center"/>
    </xf>
  </cellXfs>
  <cellStyles count="19">
    <cellStyle name="Dziesiętny 2" xfId="4"/>
    <cellStyle name="Dziesiętny 3" xfId="10"/>
    <cellStyle name="Normalny" xfId="0" builtinId="0"/>
    <cellStyle name="Normalny 2" xfId="1"/>
    <cellStyle name="Normalny 2 2" xfId="7"/>
    <cellStyle name="Normalny 2 3" xfId="8"/>
    <cellStyle name="Normalny 2 3 2" xfId="9"/>
    <cellStyle name="Normalny 3" xfId="5"/>
    <cellStyle name="Normalny 3 2" xfId="11"/>
    <cellStyle name="Normalny 3_Realizacja celów" xfId="12"/>
    <cellStyle name="Normalny 4" xfId="6"/>
    <cellStyle name="Normalny 5" xfId="13"/>
    <cellStyle name="Normalny 5 2" xfId="16"/>
    <cellStyle name="Normalny 6" xfId="17"/>
    <cellStyle name="Normalny 7" xfId="18"/>
    <cellStyle name="Procentowy 2" xfId="2"/>
    <cellStyle name="Procentowy 3" xfId="3"/>
    <cellStyle name="Procentowy 4" xfId="14"/>
    <cellStyle name="Procentowy 5" xfId="15"/>
  </cellStyles>
  <dxfs count="0"/>
  <tableStyles count="0" defaultTableStyle="TableStyleMedium9" defaultPivotStyle="PivotStyleLight16"/>
  <colors>
    <mruColors>
      <color rgb="FFF8EDEC"/>
      <color rgb="FFFFCCFF"/>
      <color rgb="FFFF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theme" Target="theme/theme1.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64</xdr:row>
      <xdr:rowOff>0</xdr:rowOff>
    </xdr:from>
    <xdr:ext cx="95709" cy="209331"/>
    <xdr:sp macro="" textlink="">
      <xdr:nvSpPr>
        <xdr:cNvPr id="6" name="pole tekstowe 5">
          <a:extLst>
            <a:ext uri="{FF2B5EF4-FFF2-40B4-BE49-F238E27FC236}">
              <a16:creationId xmlns:a16="http://schemas.microsoft.com/office/drawing/2014/main" xmlns="" id="{00000000-0008-0000-0000-000006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8" name="pole tekstowe 7">
          <a:extLst>
            <a:ext uri="{FF2B5EF4-FFF2-40B4-BE49-F238E27FC236}">
              <a16:creationId xmlns:a16="http://schemas.microsoft.com/office/drawing/2014/main" xmlns="" id="{00000000-0008-0000-0000-000008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9" name="pole tekstowe 8">
          <a:extLst>
            <a:ext uri="{FF2B5EF4-FFF2-40B4-BE49-F238E27FC236}">
              <a16:creationId xmlns:a16="http://schemas.microsoft.com/office/drawing/2014/main" xmlns="" id="{00000000-0008-0000-0000-000009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10" name="pole tekstowe 9">
          <a:extLst>
            <a:ext uri="{FF2B5EF4-FFF2-40B4-BE49-F238E27FC236}">
              <a16:creationId xmlns:a16="http://schemas.microsoft.com/office/drawing/2014/main" xmlns="" id="{00000000-0008-0000-0000-00000A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8010"/>
    <xdr:sp macro="" textlink="">
      <xdr:nvSpPr>
        <xdr:cNvPr id="11" name="pole tekstowe 10">
          <a:extLst>
            <a:ext uri="{FF2B5EF4-FFF2-40B4-BE49-F238E27FC236}">
              <a16:creationId xmlns:a16="http://schemas.microsoft.com/office/drawing/2014/main" xmlns="" id="{00000000-0008-0000-0000-00000B000000}"/>
            </a:ext>
          </a:extLst>
        </xdr:cNvPr>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2" name="pole tekstowe 11">
          <a:extLst>
            <a:ext uri="{FF2B5EF4-FFF2-40B4-BE49-F238E27FC236}">
              <a16:creationId xmlns:a16="http://schemas.microsoft.com/office/drawing/2014/main" xmlns="" id="{00000000-0008-0000-0000-00000C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3" name="pole tekstowe 12">
          <a:extLst>
            <a:ext uri="{FF2B5EF4-FFF2-40B4-BE49-F238E27FC236}">
              <a16:creationId xmlns:a16="http://schemas.microsoft.com/office/drawing/2014/main" xmlns="" id="{00000000-0008-0000-0000-00000D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4" name="pole tekstowe 13">
          <a:extLst>
            <a:ext uri="{FF2B5EF4-FFF2-40B4-BE49-F238E27FC236}">
              <a16:creationId xmlns:a16="http://schemas.microsoft.com/office/drawing/2014/main" xmlns="" id="{00000000-0008-0000-0000-00000E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5" name="pole tekstowe 14">
          <a:extLst>
            <a:ext uri="{FF2B5EF4-FFF2-40B4-BE49-F238E27FC236}">
              <a16:creationId xmlns:a16="http://schemas.microsoft.com/office/drawing/2014/main" xmlns="" id="{00000000-0008-0000-0000-00000F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6" name="pole tekstowe 15">
          <a:extLst>
            <a:ext uri="{FF2B5EF4-FFF2-40B4-BE49-F238E27FC236}">
              <a16:creationId xmlns:a16="http://schemas.microsoft.com/office/drawing/2014/main" xmlns="" id="{00000000-0008-0000-0000-000010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7" name="pole tekstowe 16">
          <a:extLst>
            <a:ext uri="{FF2B5EF4-FFF2-40B4-BE49-F238E27FC236}">
              <a16:creationId xmlns:a16="http://schemas.microsoft.com/office/drawing/2014/main" xmlns="" id="{00000000-0008-0000-0000-000011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2</xdr:row>
      <xdr:rowOff>343765</xdr:rowOff>
    </xdr:from>
    <xdr:to>
      <xdr:col>14</xdr:col>
      <xdr:colOff>384464</xdr:colOff>
      <xdr:row>2</xdr:row>
      <xdr:rowOff>753871</xdr:rowOff>
    </xdr:to>
    <xdr:pic>
      <xdr:nvPicPr>
        <xdr:cNvPr id="18" name="Obraz 17">
          <a:extLst>
            <a:ext uri="{FF2B5EF4-FFF2-40B4-BE49-F238E27FC236}">
              <a16:creationId xmlns:a16="http://schemas.microsoft.com/office/drawing/2014/main" xmlns=""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5175" y="667615"/>
          <a:ext cx="755939" cy="410106"/>
        </a:xfrm>
        <a:prstGeom prst="rect">
          <a:avLst/>
        </a:prstGeom>
      </xdr:spPr>
    </xdr:pic>
    <xdr:clientData/>
  </xdr:twoCellAnchor>
  <xdr:twoCellAnchor editAs="oneCell">
    <xdr:from>
      <xdr:col>14</xdr:col>
      <xdr:colOff>549855</xdr:colOff>
      <xdr:row>2</xdr:row>
      <xdr:rowOff>257175</xdr:rowOff>
    </xdr:from>
    <xdr:to>
      <xdr:col>14</xdr:col>
      <xdr:colOff>1180423</xdr:colOff>
      <xdr:row>2</xdr:row>
      <xdr:rowOff>808759</xdr:rowOff>
    </xdr:to>
    <xdr:pic>
      <xdr:nvPicPr>
        <xdr:cNvPr id="19" name="Obraz 18">
          <a:extLst>
            <a:ext uri="{FF2B5EF4-FFF2-40B4-BE49-F238E27FC236}">
              <a16:creationId xmlns:a16="http://schemas.microsoft.com/office/drawing/2014/main" xmlns=""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6505" y="581025"/>
          <a:ext cx="630568" cy="551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18</xdr:row>
      <xdr:rowOff>47625</xdr:rowOff>
    </xdr:from>
    <xdr:to>
      <xdr:col>5</xdr:col>
      <xdr:colOff>380134</xdr:colOff>
      <xdr:row>18</xdr:row>
      <xdr:rowOff>160194</xdr:rowOff>
    </xdr:to>
    <xdr:sp macro="" textlink="">
      <xdr:nvSpPr>
        <xdr:cNvPr id="2" name="Strzałka w lewo 1">
          <a:extLst>
            <a:ext uri="{FF2B5EF4-FFF2-40B4-BE49-F238E27FC236}">
              <a16:creationId xmlns:a16="http://schemas.microsoft.com/office/drawing/2014/main" xmlns="" id="{00000000-0008-0000-0100-000002000000}"/>
            </a:ext>
          </a:extLst>
        </xdr:cNvPr>
        <xdr:cNvSpPr/>
      </xdr:nvSpPr>
      <xdr:spPr>
        <a:xfrm>
          <a:off x="9820275" y="5448300"/>
          <a:ext cx="294409" cy="112569"/>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5</xdr:col>
      <xdr:colOff>65809</xdr:colOff>
      <xdr:row>19</xdr:row>
      <xdr:rowOff>15586</xdr:rowOff>
    </xdr:from>
    <xdr:to>
      <xdr:col>5</xdr:col>
      <xdr:colOff>433820</xdr:colOff>
      <xdr:row>19</xdr:row>
      <xdr:rowOff>177511</xdr:rowOff>
    </xdr:to>
    <xdr:pic>
      <xdr:nvPicPr>
        <xdr:cNvPr id="3" name="Obraz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00359" y="5616286"/>
          <a:ext cx="368011"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49698</xdr:colOff>
      <xdr:row>15</xdr:row>
      <xdr:rowOff>49698</xdr:rowOff>
    </xdr:from>
    <xdr:to>
      <xdr:col>8</xdr:col>
      <xdr:colOff>344107</xdr:colOff>
      <xdr:row>15</xdr:row>
      <xdr:rowOff>165731</xdr:rowOff>
    </xdr:to>
    <xdr:sp macro="" textlink="">
      <xdr:nvSpPr>
        <xdr:cNvPr id="2" name="Strzałka w lewo 1">
          <a:extLst>
            <a:ext uri="{FF2B5EF4-FFF2-40B4-BE49-F238E27FC236}">
              <a16:creationId xmlns:a16="http://schemas.microsoft.com/office/drawing/2014/main" xmlns="" id="{00000000-0008-0000-0200-000002000000}"/>
            </a:ext>
          </a:extLst>
        </xdr:cNvPr>
        <xdr:cNvSpPr/>
      </xdr:nvSpPr>
      <xdr:spPr>
        <a:xfrm>
          <a:off x="7212498" y="971757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8</xdr:col>
      <xdr:colOff>49698</xdr:colOff>
      <xdr:row>16</xdr:row>
      <xdr:rowOff>45972</xdr:rowOff>
    </xdr:from>
    <xdr:to>
      <xdr:col>8</xdr:col>
      <xdr:colOff>417709</xdr:colOff>
      <xdr:row>16</xdr:row>
      <xdr:rowOff>212453</xdr:rowOff>
    </xdr:to>
    <xdr:pic>
      <xdr:nvPicPr>
        <xdr:cNvPr id="3" name="Obraz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88748" y="5160897"/>
          <a:ext cx="368011" cy="1664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57980</xdr:colOff>
      <xdr:row>38</xdr:row>
      <xdr:rowOff>74543</xdr:rowOff>
    </xdr:from>
    <xdr:to>
      <xdr:col>4</xdr:col>
      <xdr:colOff>425991</xdr:colOff>
      <xdr:row>38</xdr:row>
      <xdr:rowOff>240365</xdr:rowOff>
    </xdr:to>
    <xdr:pic>
      <xdr:nvPicPr>
        <xdr:cNvPr id="21" name="Obraz 20">
          <a:extLst>
            <a:ext uri="{FF2B5EF4-FFF2-40B4-BE49-F238E27FC236}">
              <a16:creationId xmlns:a16="http://schemas.microsoft.com/office/drawing/2014/main" xmlns="" id="{00000000-0008-0000-0300-00001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1132" y="10535478"/>
          <a:ext cx="368011" cy="165822"/>
        </a:xfrm>
        <a:prstGeom prst="rect">
          <a:avLst/>
        </a:prstGeom>
      </xdr:spPr>
    </xdr:pic>
    <xdr:clientData/>
  </xdr:twoCellAnchor>
  <xdr:twoCellAnchor>
    <xdr:from>
      <xdr:col>4</xdr:col>
      <xdr:colOff>49698</xdr:colOff>
      <xdr:row>44</xdr:row>
      <xdr:rowOff>91113</xdr:rowOff>
    </xdr:from>
    <xdr:to>
      <xdr:col>4</xdr:col>
      <xdr:colOff>344107</xdr:colOff>
      <xdr:row>44</xdr:row>
      <xdr:rowOff>207146</xdr:rowOff>
    </xdr:to>
    <xdr:sp macro="" textlink="">
      <xdr:nvSpPr>
        <xdr:cNvPr id="22" name="Strzałka w lewo 21">
          <a:extLst>
            <a:ext uri="{FF2B5EF4-FFF2-40B4-BE49-F238E27FC236}">
              <a16:creationId xmlns:a16="http://schemas.microsoft.com/office/drawing/2014/main" xmlns="" id="{00000000-0008-0000-0300-000016000000}"/>
            </a:ext>
          </a:extLst>
        </xdr:cNvPr>
        <xdr:cNvSpPr/>
      </xdr:nvSpPr>
      <xdr:spPr>
        <a:xfrm>
          <a:off x="6882850" y="151074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45</xdr:row>
      <xdr:rowOff>8289</xdr:rowOff>
    </xdr:from>
    <xdr:to>
      <xdr:col>4</xdr:col>
      <xdr:colOff>417709</xdr:colOff>
      <xdr:row>45</xdr:row>
      <xdr:rowOff>174111</xdr:rowOff>
    </xdr:to>
    <xdr:pic>
      <xdr:nvPicPr>
        <xdr:cNvPr id="23" name="Obraz 22">
          <a:extLst>
            <a:ext uri="{FF2B5EF4-FFF2-40B4-BE49-F238E27FC236}">
              <a16:creationId xmlns:a16="http://schemas.microsoft.com/office/drawing/2014/main" xmlns="" id="{00000000-0008-0000-03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82850" y="15331115"/>
          <a:ext cx="368011" cy="165822"/>
        </a:xfrm>
        <a:prstGeom prst="rect">
          <a:avLst/>
        </a:prstGeom>
      </xdr:spPr>
    </xdr:pic>
    <xdr:clientData/>
  </xdr:twoCellAnchor>
  <xdr:twoCellAnchor>
    <xdr:from>
      <xdr:col>4</xdr:col>
      <xdr:colOff>66264</xdr:colOff>
      <xdr:row>37</xdr:row>
      <xdr:rowOff>107677</xdr:rowOff>
    </xdr:from>
    <xdr:to>
      <xdr:col>4</xdr:col>
      <xdr:colOff>360673</xdr:colOff>
      <xdr:row>37</xdr:row>
      <xdr:rowOff>223710</xdr:rowOff>
    </xdr:to>
    <xdr:sp macro="" textlink="">
      <xdr:nvSpPr>
        <xdr:cNvPr id="6" name="Strzałka w lewo 5">
          <a:extLst>
            <a:ext uri="{FF2B5EF4-FFF2-40B4-BE49-F238E27FC236}">
              <a16:creationId xmlns:a16="http://schemas.microsoft.com/office/drawing/2014/main" xmlns="" id="{00000000-0008-0000-0300-000006000000}"/>
            </a:ext>
          </a:extLst>
        </xdr:cNvPr>
        <xdr:cNvSpPr/>
      </xdr:nvSpPr>
      <xdr:spPr>
        <a:xfrm>
          <a:off x="8114889" y="1677642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4</xdr:col>
      <xdr:colOff>66264</xdr:colOff>
      <xdr:row>14</xdr:row>
      <xdr:rowOff>107677</xdr:rowOff>
    </xdr:from>
    <xdr:to>
      <xdr:col>4</xdr:col>
      <xdr:colOff>360673</xdr:colOff>
      <xdr:row>14</xdr:row>
      <xdr:rowOff>223710</xdr:rowOff>
    </xdr:to>
    <xdr:sp macro="" textlink="">
      <xdr:nvSpPr>
        <xdr:cNvPr id="7" name="Strzałka w lewo 6">
          <a:extLst>
            <a:ext uri="{FF2B5EF4-FFF2-40B4-BE49-F238E27FC236}">
              <a16:creationId xmlns:a16="http://schemas.microsoft.com/office/drawing/2014/main" xmlns="" id="{00000000-0008-0000-0300-000007000000}"/>
            </a:ext>
          </a:extLst>
        </xdr:cNvPr>
        <xdr:cNvSpPr/>
      </xdr:nvSpPr>
      <xdr:spPr>
        <a:xfrm>
          <a:off x="8114889" y="2060547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57150</xdr:colOff>
      <xdr:row>15</xdr:row>
      <xdr:rowOff>85725</xdr:rowOff>
    </xdr:from>
    <xdr:to>
      <xdr:col>4</xdr:col>
      <xdr:colOff>425161</xdr:colOff>
      <xdr:row>15</xdr:row>
      <xdr:rowOff>251547</xdr:rowOff>
    </xdr:to>
    <xdr:pic>
      <xdr:nvPicPr>
        <xdr:cNvPr id="8" name="Obraz 7">
          <a:extLst>
            <a:ext uri="{FF2B5EF4-FFF2-40B4-BE49-F238E27FC236}">
              <a16:creationId xmlns:a16="http://schemas.microsoft.com/office/drawing/2014/main" xmlns="" id="{00000000-0008-0000-03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05775" y="7153275"/>
          <a:ext cx="368011" cy="16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41415</xdr:colOff>
      <xdr:row>21</xdr:row>
      <xdr:rowOff>57981</xdr:rowOff>
    </xdr:from>
    <xdr:to>
      <xdr:col>7</xdr:col>
      <xdr:colOff>335824</xdr:colOff>
      <xdr:row>21</xdr:row>
      <xdr:rowOff>174014</xdr:rowOff>
    </xdr:to>
    <xdr:sp macro="" textlink="">
      <xdr:nvSpPr>
        <xdr:cNvPr id="2" name="Strzałka w lewo 1">
          <a:extLst>
            <a:ext uri="{FF2B5EF4-FFF2-40B4-BE49-F238E27FC236}">
              <a16:creationId xmlns:a16="http://schemas.microsoft.com/office/drawing/2014/main" xmlns="" id="{00000000-0008-0000-0500-000002000000}"/>
            </a:ext>
          </a:extLst>
        </xdr:cNvPr>
        <xdr:cNvSpPr/>
      </xdr:nvSpPr>
      <xdr:spPr>
        <a:xfrm>
          <a:off x="6841437" y="63444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41415</xdr:colOff>
      <xdr:row>21</xdr:row>
      <xdr:rowOff>213696</xdr:rowOff>
    </xdr:from>
    <xdr:to>
      <xdr:col>7</xdr:col>
      <xdr:colOff>409426</xdr:colOff>
      <xdr:row>22</xdr:row>
      <xdr:rowOff>147605</xdr:rowOff>
    </xdr:to>
    <xdr:pic>
      <xdr:nvPicPr>
        <xdr:cNvPr id="3" name="Obraz 2">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40828" y="6284848"/>
          <a:ext cx="368011" cy="165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niosek_o_przyznanie_pomocy_dz%20%204%20%202_PROW%202014-2020_2015-02-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korobkow.tadeusz/Desktop/WoP_19_2_P_4z_na%20str.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V_pr"/>
      <sheetName val=" Sekcja_V_ZRZ"/>
      <sheetName val="Sekcja_VI_Wskazniki"/>
      <sheetName val="Sekcja_VII_Zal"/>
      <sheetName val="Sekcja VIII. Ośw."/>
      <sheetName val="Zal_B4_Wyd_konta"/>
      <sheetName val="Zał._C.1._RODO"/>
    </sheetNames>
    <sheetDataSet>
      <sheetData sheetId="0"/>
      <sheetData sheetId="1"/>
      <sheetData sheetId="2"/>
      <sheetData sheetId="3">
        <row r="40">
          <cell r="A40" t="str">
            <v>D.</v>
          </cell>
        </row>
      </sheetData>
      <sheetData sheetId="4"/>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Q65"/>
  <sheetViews>
    <sheetView showGridLines="0" view="pageBreakPreview" zoomScale="110" zoomScaleNormal="110" zoomScaleSheetLayoutView="110" zoomScalePageLayoutView="110" workbookViewId="0">
      <selection activeCell="E56" sqref="E56:M56"/>
    </sheetView>
  </sheetViews>
  <sheetFormatPr defaultColWidth="9.109375" defaultRowHeight="11.4"/>
  <cols>
    <col min="1" max="1" width="4.33203125" style="1" customWidth="1"/>
    <col min="2" max="2" width="10" style="1" customWidth="1"/>
    <col min="3" max="3" width="4" style="1" bestFit="1" customWidth="1"/>
    <col min="4" max="4" width="3.33203125" style="1" bestFit="1" customWidth="1"/>
    <col min="5" max="5" width="11.6640625" style="1" bestFit="1" customWidth="1"/>
    <col min="6" max="6" width="5.5546875" style="1" bestFit="1" customWidth="1"/>
    <col min="7" max="7" width="6.6640625" style="1" bestFit="1" customWidth="1"/>
    <col min="8" max="8" width="1.44140625" style="1" bestFit="1" customWidth="1"/>
    <col min="9" max="9" width="3.33203125" style="1" bestFit="1" customWidth="1"/>
    <col min="10" max="10" width="10.88671875" style="1" customWidth="1"/>
    <col min="11" max="11" width="22.109375" style="1" customWidth="1"/>
    <col min="12" max="12" width="5.109375" style="1" customWidth="1"/>
    <col min="13" max="13" width="21.6640625" style="1" customWidth="1"/>
    <col min="14" max="14" width="6.6640625" style="1" customWidth="1"/>
    <col min="15" max="15" width="24" style="1" customWidth="1"/>
    <col min="16" max="16" width="17" style="1" hidden="1" customWidth="1"/>
    <col min="17" max="16384" width="9.109375" style="1"/>
  </cols>
  <sheetData>
    <row r="1" spans="1:16" ht="9.9" customHeight="1">
      <c r="A1" s="118"/>
      <c r="B1" s="118"/>
      <c r="C1" s="24"/>
      <c r="D1" s="24"/>
      <c r="E1" s="24"/>
      <c r="F1" s="24"/>
      <c r="G1" s="24"/>
      <c r="H1" s="24"/>
      <c r="I1" s="24"/>
      <c r="J1" s="24"/>
      <c r="K1" s="2"/>
      <c r="L1" s="2"/>
      <c r="M1" s="2"/>
    </row>
    <row r="2" spans="1:16" ht="15.75" customHeight="1">
      <c r="A2" s="169" t="s">
        <v>152</v>
      </c>
      <c r="B2" s="169"/>
      <c r="C2" s="169"/>
      <c r="D2" s="169"/>
      <c r="E2" s="169"/>
      <c r="F2" s="169"/>
      <c r="G2" s="169"/>
      <c r="H2" s="169"/>
      <c r="I2" s="169"/>
      <c r="J2" s="169"/>
      <c r="K2" s="2"/>
      <c r="L2" s="49" t="s">
        <v>31</v>
      </c>
      <c r="M2" s="36" t="s">
        <v>151</v>
      </c>
    </row>
    <row r="3" spans="1:16" ht="66.75" customHeight="1">
      <c r="A3" s="169"/>
      <c r="B3" s="169"/>
      <c r="C3" s="169"/>
      <c r="D3" s="169"/>
      <c r="E3" s="169"/>
      <c r="F3" s="169"/>
      <c r="G3" s="169"/>
      <c r="H3" s="169"/>
      <c r="I3" s="169"/>
      <c r="J3" s="169"/>
      <c r="K3" s="48"/>
      <c r="L3" s="48"/>
      <c r="M3" s="48"/>
    </row>
    <row r="4" spans="1:16" ht="13.5" customHeight="1">
      <c r="A4" s="169"/>
      <c r="B4" s="169"/>
      <c r="C4" s="169"/>
      <c r="D4" s="169"/>
      <c r="E4" s="169"/>
      <c r="F4" s="169"/>
      <c r="G4" s="169"/>
      <c r="H4" s="169"/>
      <c r="I4" s="169"/>
      <c r="J4" s="169"/>
      <c r="K4" s="172" t="s">
        <v>38</v>
      </c>
      <c r="L4" s="172"/>
      <c r="M4" s="172"/>
      <c r="N4" s="199" t="s">
        <v>42</v>
      </c>
      <c r="O4" s="199"/>
    </row>
    <row r="5" spans="1:16" ht="30.6">
      <c r="A5" s="169"/>
      <c r="B5" s="169"/>
      <c r="C5" s="169"/>
      <c r="D5" s="169"/>
      <c r="E5" s="169"/>
      <c r="F5" s="169"/>
      <c r="G5" s="169"/>
      <c r="H5" s="169"/>
      <c r="I5" s="169"/>
      <c r="J5" s="169"/>
      <c r="K5" s="63" t="s">
        <v>103</v>
      </c>
      <c r="L5" s="188"/>
      <c r="M5" s="189"/>
      <c r="N5" s="199"/>
      <c r="O5" s="199"/>
    </row>
    <row r="6" spans="1:16" ht="6" customHeight="1">
      <c r="A6" s="24"/>
      <c r="B6" s="24"/>
      <c r="C6" s="24"/>
      <c r="D6" s="24"/>
      <c r="E6" s="24"/>
      <c r="F6" s="24"/>
      <c r="G6" s="24"/>
      <c r="H6" s="24"/>
      <c r="I6" s="24"/>
      <c r="J6" s="24"/>
      <c r="K6" s="2"/>
      <c r="L6" s="11"/>
      <c r="M6" s="2"/>
    </row>
    <row r="7" spans="1:16" ht="24" customHeight="1">
      <c r="A7" s="2"/>
      <c r="B7" s="2"/>
      <c r="C7" s="31" t="s">
        <v>27</v>
      </c>
      <c r="D7" s="32"/>
      <c r="E7" s="33" t="s">
        <v>102</v>
      </c>
      <c r="F7" s="32"/>
      <c r="G7" s="32"/>
      <c r="H7" s="34" t="s">
        <v>28</v>
      </c>
      <c r="I7" s="35"/>
      <c r="J7" s="2"/>
      <c r="K7" s="62"/>
      <c r="L7" s="173"/>
      <c r="M7" s="174"/>
    </row>
    <row r="8" spans="1:16" ht="9" customHeight="1">
      <c r="A8" s="2"/>
      <c r="B8" s="2"/>
      <c r="C8" s="172" t="s">
        <v>48</v>
      </c>
      <c r="D8" s="172"/>
      <c r="E8" s="172"/>
      <c r="F8" s="172"/>
      <c r="G8" s="172"/>
      <c r="H8" s="172"/>
      <c r="I8" s="172"/>
      <c r="J8" s="117"/>
      <c r="K8" s="119" t="s">
        <v>41</v>
      </c>
      <c r="L8" s="171" t="s">
        <v>39</v>
      </c>
      <c r="M8" s="171"/>
    </row>
    <row r="9" spans="1:16" ht="15.75" customHeight="1">
      <c r="A9" s="2"/>
      <c r="B9" s="2"/>
      <c r="C9" s="172"/>
      <c r="D9" s="172"/>
      <c r="E9" s="172"/>
      <c r="F9" s="172"/>
      <c r="G9" s="172"/>
      <c r="H9" s="172"/>
      <c r="I9" s="172"/>
      <c r="J9" s="117"/>
      <c r="K9" s="172" t="s">
        <v>40</v>
      </c>
      <c r="L9" s="172"/>
      <c r="M9" s="172"/>
    </row>
    <row r="10" spans="1:16" ht="20.100000000000001" customHeight="1">
      <c r="A10" s="170" t="s">
        <v>49</v>
      </c>
      <c r="B10" s="170"/>
      <c r="C10" s="170"/>
      <c r="D10" s="170"/>
      <c r="E10" s="170"/>
      <c r="F10" s="170"/>
      <c r="G10" s="170"/>
      <c r="H10" s="170"/>
      <c r="I10" s="170"/>
      <c r="J10" s="170"/>
      <c r="K10" s="170"/>
      <c r="L10" s="170"/>
      <c r="M10" s="170"/>
      <c r="N10" s="13"/>
      <c r="P10" s="1" t="str">
        <f>CONCATENATE(C7,D7,E7,F7,G7,H7,I7)</f>
        <v>UM- 6935 - UM/</v>
      </c>
    </row>
    <row r="11" spans="1:16" s="12" customFormat="1" ht="30" customHeight="1">
      <c r="A11" s="95" t="s">
        <v>22</v>
      </c>
      <c r="B11" s="95"/>
      <c r="C11" s="117"/>
      <c r="D11" s="117"/>
      <c r="E11" s="117"/>
      <c r="F11" s="117"/>
      <c r="G11" s="117"/>
      <c r="H11" s="117"/>
      <c r="I11" s="117"/>
      <c r="J11" s="117"/>
      <c r="K11" s="117"/>
      <c r="L11" s="117"/>
      <c r="M11" s="117"/>
    </row>
    <row r="12" spans="1:16" ht="21.9" customHeight="1">
      <c r="A12" s="213" t="s">
        <v>153</v>
      </c>
      <c r="B12" s="213"/>
      <c r="C12" s="213"/>
      <c r="D12" s="213"/>
      <c r="E12" s="213"/>
      <c r="F12" s="213"/>
      <c r="G12" s="213"/>
      <c r="H12" s="213"/>
      <c r="I12" s="213"/>
      <c r="J12" s="213"/>
      <c r="K12" s="213"/>
      <c r="L12" s="212" t="s">
        <v>26</v>
      </c>
      <c r="M12" s="212"/>
    </row>
    <row r="13" spans="1:16" ht="21.9" customHeight="1">
      <c r="A13" s="190" t="s">
        <v>154</v>
      </c>
      <c r="B13" s="190"/>
      <c r="C13" s="190"/>
      <c r="D13" s="190"/>
      <c r="E13" s="190"/>
      <c r="F13" s="190"/>
      <c r="G13" s="190"/>
      <c r="H13" s="190"/>
      <c r="I13" s="190"/>
      <c r="J13" s="190"/>
      <c r="K13" s="190"/>
      <c r="L13" s="191" t="s">
        <v>26</v>
      </c>
      <c r="M13" s="191"/>
    </row>
    <row r="14" spans="1:16" ht="21.9" customHeight="1">
      <c r="A14" s="190" t="s">
        <v>155</v>
      </c>
      <c r="B14" s="190"/>
      <c r="C14" s="190"/>
      <c r="D14" s="190"/>
      <c r="E14" s="190"/>
      <c r="F14" s="190"/>
      <c r="G14" s="190"/>
      <c r="H14" s="190"/>
      <c r="I14" s="190"/>
      <c r="J14" s="190"/>
      <c r="K14" s="190"/>
      <c r="L14" s="96" t="s">
        <v>168</v>
      </c>
      <c r="M14" s="43" t="s">
        <v>104</v>
      </c>
    </row>
    <row r="15" spans="1:16" ht="21.9" customHeight="1">
      <c r="A15" s="190" t="s">
        <v>156</v>
      </c>
      <c r="B15" s="190"/>
      <c r="C15" s="190"/>
      <c r="D15" s="190"/>
      <c r="E15" s="190"/>
      <c r="F15" s="190"/>
      <c r="G15" s="190"/>
      <c r="H15" s="190"/>
      <c r="I15" s="190"/>
      <c r="J15" s="190"/>
      <c r="K15" s="190"/>
      <c r="L15" s="191" t="s">
        <v>26</v>
      </c>
      <c r="M15" s="191"/>
    </row>
    <row r="16" spans="1:16" ht="21.9" customHeight="1">
      <c r="A16" s="190" t="s">
        <v>157</v>
      </c>
      <c r="B16" s="190"/>
      <c r="C16" s="190"/>
      <c r="D16" s="190"/>
      <c r="E16" s="190"/>
      <c r="F16" s="190"/>
      <c r="G16" s="190"/>
      <c r="H16" s="190"/>
      <c r="I16" s="190"/>
      <c r="J16" s="190"/>
      <c r="K16" s="190"/>
      <c r="L16" s="191"/>
      <c r="M16" s="191"/>
    </row>
    <row r="17" spans="1:16" ht="21.9" customHeight="1">
      <c r="A17" s="192" t="s">
        <v>158</v>
      </c>
      <c r="B17" s="192"/>
      <c r="C17" s="192"/>
      <c r="D17" s="192"/>
      <c r="E17" s="192"/>
      <c r="F17" s="192"/>
      <c r="G17" s="192"/>
      <c r="H17" s="192"/>
      <c r="I17" s="192"/>
      <c r="J17" s="192"/>
      <c r="K17" s="192"/>
      <c r="L17" s="191" t="s">
        <v>26</v>
      </c>
      <c r="M17" s="191"/>
    </row>
    <row r="18" spans="1:16" ht="6" customHeight="1">
      <c r="A18" s="2"/>
      <c r="B18" s="2"/>
      <c r="C18" s="2"/>
      <c r="D18" s="2"/>
      <c r="E18" s="2"/>
      <c r="F18" s="2"/>
      <c r="G18" s="2"/>
      <c r="H18" s="2"/>
      <c r="I18" s="2"/>
      <c r="J18" s="2"/>
      <c r="K18" s="2"/>
      <c r="L18" s="2"/>
      <c r="M18" s="2"/>
      <c r="P18" s="1" t="s">
        <v>69</v>
      </c>
    </row>
    <row r="19" spans="1:16" ht="21.75" customHeight="1">
      <c r="A19" s="121" t="s">
        <v>105</v>
      </c>
      <c r="B19" s="121"/>
      <c r="C19" s="2"/>
      <c r="D19" s="2"/>
      <c r="E19" s="2"/>
      <c r="F19" s="2"/>
      <c r="G19" s="2"/>
      <c r="H19" s="2"/>
      <c r="I19" s="2"/>
      <c r="J19" s="2"/>
      <c r="K19" s="2"/>
      <c r="L19" s="2"/>
      <c r="M19" s="2"/>
      <c r="P19" s="1" t="s">
        <v>26</v>
      </c>
    </row>
    <row r="20" spans="1:16" ht="15.9" customHeight="1">
      <c r="A20" s="123" t="s">
        <v>159</v>
      </c>
      <c r="B20" s="123"/>
      <c r="C20" s="2"/>
      <c r="D20" s="2"/>
      <c r="E20" s="2"/>
      <c r="F20" s="67"/>
      <c r="G20" s="186"/>
      <c r="H20" s="198"/>
      <c r="I20" s="198"/>
      <c r="J20" s="187"/>
      <c r="K20" s="2"/>
      <c r="L20" s="2"/>
      <c r="M20" s="2"/>
      <c r="P20" s="1" t="s">
        <v>68</v>
      </c>
    </row>
    <row r="21" spans="1:16" s="12" customFormat="1" ht="15.9" customHeight="1">
      <c r="A21" s="117" t="s">
        <v>160</v>
      </c>
      <c r="B21" s="117"/>
      <c r="C21" s="117"/>
      <c r="D21" s="117"/>
      <c r="E21" s="117"/>
      <c r="F21" s="117"/>
      <c r="G21" s="117"/>
      <c r="H21" s="117"/>
      <c r="I21" s="117"/>
      <c r="J21" s="117"/>
      <c r="K21" s="117" t="s">
        <v>161</v>
      </c>
      <c r="L21" s="117"/>
      <c r="M21" s="117"/>
      <c r="P21" s="12" t="s">
        <v>70</v>
      </c>
    </row>
    <row r="22" spans="1:16" ht="15.9" customHeight="1">
      <c r="A22" s="175"/>
      <c r="B22" s="176"/>
      <c r="C22" s="176"/>
      <c r="D22" s="176"/>
      <c r="E22" s="176"/>
      <c r="F22" s="176"/>
      <c r="G22" s="176"/>
      <c r="H22" s="176"/>
      <c r="I22" s="177"/>
      <c r="J22" s="2"/>
      <c r="K22" s="184"/>
      <c r="L22" s="185"/>
      <c r="M22" s="64"/>
      <c r="P22" s="1" t="s">
        <v>71</v>
      </c>
    </row>
    <row r="23" spans="1:16" ht="15.75" customHeight="1">
      <c r="A23" s="178"/>
      <c r="B23" s="179"/>
      <c r="C23" s="179"/>
      <c r="D23" s="179"/>
      <c r="E23" s="179"/>
      <c r="F23" s="179"/>
      <c r="G23" s="179"/>
      <c r="H23" s="179"/>
      <c r="I23" s="180"/>
      <c r="J23" s="2"/>
      <c r="K23" s="123" t="s">
        <v>162</v>
      </c>
      <c r="L23" s="123"/>
      <c r="M23" s="2"/>
      <c r="P23" s="1" t="s">
        <v>72</v>
      </c>
    </row>
    <row r="24" spans="1:16" ht="15.9" customHeight="1">
      <c r="A24" s="178"/>
      <c r="B24" s="179"/>
      <c r="C24" s="179"/>
      <c r="D24" s="179"/>
      <c r="E24" s="179"/>
      <c r="F24" s="179"/>
      <c r="G24" s="179"/>
      <c r="H24" s="179"/>
      <c r="I24" s="180"/>
      <c r="J24" s="2"/>
      <c r="K24" s="186"/>
      <c r="L24" s="187"/>
      <c r="M24" s="2"/>
      <c r="P24" s="1" t="s">
        <v>73</v>
      </c>
    </row>
    <row r="25" spans="1:16" ht="15.9" customHeight="1">
      <c r="A25" s="181"/>
      <c r="B25" s="182"/>
      <c r="C25" s="182"/>
      <c r="D25" s="182"/>
      <c r="E25" s="182"/>
      <c r="F25" s="182"/>
      <c r="G25" s="182"/>
      <c r="H25" s="182"/>
      <c r="I25" s="183"/>
      <c r="J25" s="2"/>
      <c r="K25" s="117"/>
      <c r="L25" s="117"/>
      <c r="M25" s="2"/>
    </row>
    <row r="26" spans="1:16" s="12" customFormat="1" ht="24" customHeight="1">
      <c r="A26" s="214" t="s">
        <v>163</v>
      </c>
      <c r="B26" s="214"/>
      <c r="C26" s="214"/>
      <c r="D26" s="214"/>
      <c r="E26" s="214"/>
      <c r="F26" s="214"/>
      <c r="G26" s="214"/>
      <c r="H26" s="214"/>
      <c r="I26" s="214"/>
      <c r="J26" s="214"/>
      <c r="K26" s="214"/>
      <c r="L26" s="214"/>
      <c r="M26" s="214"/>
      <c r="P26" s="12" t="s">
        <v>26</v>
      </c>
    </row>
    <row r="27" spans="1:16" ht="9.9" customHeight="1">
      <c r="A27" s="163" t="s">
        <v>164</v>
      </c>
      <c r="B27" s="165"/>
      <c r="C27" s="165"/>
      <c r="D27" s="164"/>
      <c r="E27" s="163" t="s">
        <v>165</v>
      </c>
      <c r="F27" s="165"/>
      <c r="G27" s="165"/>
      <c r="H27" s="165"/>
      <c r="I27" s="164"/>
      <c r="J27" s="163" t="s">
        <v>166</v>
      </c>
      <c r="K27" s="164"/>
      <c r="L27" s="163" t="s">
        <v>167</v>
      </c>
      <c r="M27" s="164"/>
      <c r="P27" s="1" t="s">
        <v>99</v>
      </c>
    </row>
    <row r="28" spans="1:16" ht="15" customHeight="1">
      <c r="A28" s="166" t="s">
        <v>32</v>
      </c>
      <c r="B28" s="167"/>
      <c r="C28" s="167"/>
      <c r="D28" s="168"/>
      <c r="E28" s="193" t="s">
        <v>26</v>
      </c>
      <c r="F28" s="194"/>
      <c r="G28" s="194"/>
      <c r="H28" s="194"/>
      <c r="I28" s="195"/>
      <c r="J28" s="196"/>
      <c r="K28" s="197"/>
      <c r="L28" s="196"/>
      <c r="M28" s="197"/>
      <c r="P28" s="1" t="s">
        <v>100</v>
      </c>
    </row>
    <row r="29" spans="1:16" ht="9.9" customHeight="1">
      <c r="A29" s="163" t="s">
        <v>169</v>
      </c>
      <c r="B29" s="165"/>
      <c r="C29" s="165"/>
      <c r="D29" s="164"/>
      <c r="E29" s="163" t="s">
        <v>170</v>
      </c>
      <c r="F29" s="165"/>
      <c r="G29" s="165"/>
      <c r="H29" s="165"/>
      <c r="I29" s="164"/>
      <c r="J29" s="163" t="s">
        <v>171</v>
      </c>
      <c r="K29" s="164"/>
      <c r="L29" s="163" t="s">
        <v>172</v>
      </c>
      <c r="M29" s="164"/>
    </row>
    <row r="30" spans="1:16" ht="15" customHeight="1">
      <c r="A30" s="200"/>
      <c r="B30" s="201"/>
      <c r="C30" s="201"/>
      <c r="D30" s="202"/>
      <c r="E30" s="203"/>
      <c r="F30" s="204"/>
      <c r="G30" s="204"/>
      <c r="H30" s="204"/>
      <c r="I30" s="205"/>
      <c r="J30" s="203"/>
      <c r="K30" s="205"/>
      <c r="L30" s="203"/>
      <c r="M30" s="205"/>
    </row>
    <row r="31" spans="1:16" ht="9.9" customHeight="1">
      <c r="A31" s="163" t="s">
        <v>173</v>
      </c>
      <c r="B31" s="165"/>
      <c r="C31" s="165"/>
      <c r="D31" s="164"/>
      <c r="E31" s="163" t="s">
        <v>174</v>
      </c>
      <c r="F31" s="165"/>
      <c r="G31" s="165"/>
      <c r="H31" s="165"/>
      <c r="I31" s="164"/>
      <c r="J31" s="163" t="s">
        <v>175</v>
      </c>
      <c r="K31" s="165"/>
      <c r="L31" s="165"/>
      <c r="M31" s="164"/>
    </row>
    <row r="32" spans="1:16" ht="15" customHeight="1">
      <c r="A32" s="226"/>
      <c r="B32" s="227"/>
      <c r="C32" s="227"/>
      <c r="D32" s="228"/>
      <c r="E32" s="203"/>
      <c r="F32" s="204"/>
      <c r="G32" s="204"/>
      <c r="H32" s="204"/>
      <c r="I32" s="205"/>
      <c r="J32" s="209"/>
      <c r="K32" s="210"/>
      <c r="L32" s="210"/>
      <c r="M32" s="211"/>
    </row>
    <row r="33" spans="1:15" ht="9.9" customHeight="1">
      <c r="A33" s="163" t="s">
        <v>278</v>
      </c>
      <c r="B33" s="165"/>
      <c r="C33" s="165"/>
      <c r="D33" s="165"/>
      <c r="E33" s="165"/>
      <c r="F33" s="165"/>
      <c r="G33" s="165"/>
      <c r="H33" s="165"/>
      <c r="I33" s="164"/>
      <c r="J33" s="206" t="s">
        <v>279</v>
      </c>
      <c r="K33" s="206"/>
      <c r="L33" s="207" t="s">
        <v>287</v>
      </c>
      <c r="M33" s="206"/>
    </row>
    <row r="34" spans="1:15" ht="15" customHeight="1">
      <c r="A34" s="196"/>
      <c r="B34" s="231"/>
      <c r="C34" s="231"/>
      <c r="D34" s="231"/>
      <c r="E34" s="231"/>
      <c r="F34" s="231"/>
      <c r="G34" s="231"/>
      <c r="H34" s="231"/>
      <c r="I34" s="197"/>
      <c r="J34" s="208"/>
      <c r="K34" s="208"/>
      <c r="L34" s="208"/>
      <c r="M34" s="208"/>
    </row>
    <row r="35" spans="1:15" s="12" customFormat="1" ht="20.100000000000001" customHeight="1">
      <c r="A35" s="117" t="s">
        <v>176</v>
      </c>
      <c r="B35" s="117"/>
      <c r="C35" s="117"/>
      <c r="D35" s="117"/>
      <c r="E35" s="117"/>
      <c r="F35" s="117"/>
      <c r="G35" s="117"/>
      <c r="H35" s="117"/>
      <c r="I35" s="117"/>
      <c r="J35" s="117"/>
      <c r="K35" s="117"/>
      <c r="L35" s="117"/>
      <c r="M35" s="117"/>
    </row>
    <row r="36" spans="1:15" ht="9.9" customHeight="1">
      <c r="A36" s="163" t="s">
        <v>50</v>
      </c>
      <c r="B36" s="165"/>
      <c r="C36" s="165"/>
      <c r="D36" s="164"/>
      <c r="E36" s="163" t="s">
        <v>51</v>
      </c>
      <c r="F36" s="165"/>
      <c r="G36" s="165"/>
      <c r="H36" s="165"/>
      <c r="I36" s="164"/>
      <c r="J36" s="163" t="s">
        <v>52</v>
      </c>
      <c r="K36" s="164"/>
      <c r="L36" s="163" t="s">
        <v>53</v>
      </c>
      <c r="M36" s="164"/>
    </row>
    <row r="37" spans="1:15" ht="15" customHeight="1">
      <c r="A37" s="233" t="s">
        <v>26</v>
      </c>
      <c r="B37" s="234"/>
      <c r="C37" s="234"/>
      <c r="D37" s="235"/>
      <c r="E37" s="233" t="str">
        <f>IF(A37&lt;&gt;"Polska","nie dotyczy","(wybierz z listy)")</f>
        <v>nie dotyczy</v>
      </c>
      <c r="F37" s="234"/>
      <c r="G37" s="234"/>
      <c r="H37" s="234"/>
      <c r="I37" s="235"/>
      <c r="J37" s="229" t="str">
        <f>IF(A37="Polska","","nie dotyczy")</f>
        <v>nie dotyczy</v>
      </c>
      <c r="K37" s="230"/>
      <c r="L37" s="229" t="str">
        <f>IF(A37="Polska","","nie dotyczy")</f>
        <v>nie dotyczy</v>
      </c>
      <c r="M37" s="230"/>
    </row>
    <row r="38" spans="1:15" ht="9.9" customHeight="1">
      <c r="A38" s="163" t="s">
        <v>54</v>
      </c>
      <c r="B38" s="165"/>
      <c r="C38" s="165"/>
      <c r="D38" s="164"/>
      <c r="E38" s="163" t="s">
        <v>55</v>
      </c>
      <c r="F38" s="165"/>
      <c r="G38" s="165"/>
      <c r="H38" s="165"/>
      <c r="I38" s="164"/>
      <c r="J38" s="163" t="s">
        <v>56</v>
      </c>
      <c r="K38" s="164"/>
      <c r="L38" s="163" t="s">
        <v>57</v>
      </c>
      <c r="M38" s="164"/>
    </row>
    <row r="39" spans="1:15" ht="15" customHeight="1">
      <c r="A39" s="196"/>
      <c r="B39" s="231"/>
      <c r="C39" s="231"/>
      <c r="D39" s="197"/>
      <c r="E39" s="196"/>
      <c r="F39" s="231"/>
      <c r="G39" s="231"/>
      <c r="H39" s="231"/>
      <c r="I39" s="197"/>
      <c r="J39" s="196"/>
      <c r="K39" s="197"/>
      <c r="L39" s="196"/>
      <c r="M39" s="197"/>
    </row>
    <row r="40" spans="1:15" ht="9.9" customHeight="1">
      <c r="A40" s="163" t="s">
        <v>58</v>
      </c>
      <c r="B40" s="165"/>
      <c r="C40" s="165"/>
      <c r="D40" s="164"/>
      <c r="E40" s="163" t="s">
        <v>59</v>
      </c>
      <c r="F40" s="165"/>
      <c r="G40" s="165"/>
      <c r="H40" s="165"/>
      <c r="I40" s="164"/>
      <c r="J40" s="163" t="s">
        <v>106</v>
      </c>
      <c r="K40" s="165"/>
      <c r="L40" s="165"/>
      <c r="M40" s="164"/>
    </row>
    <row r="41" spans="1:15" ht="15" customHeight="1">
      <c r="A41" s="226"/>
      <c r="B41" s="227"/>
      <c r="C41" s="227"/>
      <c r="D41" s="228"/>
      <c r="E41" s="203"/>
      <c r="F41" s="204"/>
      <c r="G41" s="204"/>
      <c r="H41" s="204"/>
      <c r="I41" s="205"/>
      <c r="J41" s="209"/>
      <c r="K41" s="210"/>
      <c r="L41" s="210"/>
      <c r="M41" s="211"/>
    </row>
    <row r="42" spans="1:15" ht="9.9" customHeight="1">
      <c r="A42" s="163" t="s">
        <v>280</v>
      </c>
      <c r="B42" s="165"/>
      <c r="C42" s="165"/>
      <c r="D42" s="165"/>
      <c r="E42" s="165"/>
      <c r="F42" s="165"/>
      <c r="G42" s="165"/>
      <c r="H42" s="165"/>
      <c r="I42" s="164"/>
      <c r="J42" s="163" t="s">
        <v>281</v>
      </c>
      <c r="K42" s="164"/>
      <c r="L42" s="232" t="s">
        <v>282</v>
      </c>
      <c r="M42" s="164"/>
    </row>
    <row r="43" spans="1:15" ht="15" customHeight="1">
      <c r="A43" s="196"/>
      <c r="B43" s="231"/>
      <c r="C43" s="231"/>
      <c r="D43" s="231"/>
      <c r="E43" s="231"/>
      <c r="F43" s="231"/>
      <c r="G43" s="231"/>
      <c r="H43" s="231"/>
      <c r="I43" s="197"/>
      <c r="J43" s="203"/>
      <c r="K43" s="205"/>
      <c r="L43" s="204"/>
      <c r="M43" s="205"/>
    </row>
    <row r="44" spans="1:15" ht="15" customHeight="1">
      <c r="A44" s="244"/>
      <c r="B44" s="244"/>
      <c r="C44" s="244"/>
      <c r="D44" s="244"/>
      <c r="E44" s="244"/>
      <c r="F44" s="244"/>
      <c r="G44" s="244"/>
      <c r="H44" s="244"/>
      <c r="I44" s="244"/>
      <c r="J44" s="244"/>
      <c r="K44" s="244"/>
      <c r="L44" s="244"/>
      <c r="M44" s="244"/>
    </row>
    <row r="45" spans="1:15" s="12" customFormat="1" ht="18" customHeight="1">
      <c r="A45" s="117" t="s">
        <v>177</v>
      </c>
      <c r="B45" s="117"/>
      <c r="C45" s="117"/>
      <c r="D45" s="117"/>
      <c r="E45" s="117"/>
      <c r="F45" s="117"/>
      <c r="G45" s="117"/>
      <c r="H45" s="117"/>
      <c r="I45" s="117"/>
      <c r="J45" s="117"/>
      <c r="K45" s="117"/>
      <c r="L45" s="117"/>
      <c r="M45" s="117"/>
      <c r="O45" s="129"/>
    </row>
    <row r="46" spans="1:15" ht="9.9" customHeight="1">
      <c r="A46" s="163" t="s">
        <v>178</v>
      </c>
      <c r="B46" s="165"/>
      <c r="C46" s="165"/>
      <c r="D46" s="165"/>
      <c r="E46" s="165"/>
      <c r="F46" s="164"/>
      <c r="G46" s="163" t="s">
        <v>179</v>
      </c>
      <c r="H46" s="165"/>
      <c r="I46" s="165"/>
      <c r="J46" s="164"/>
      <c r="K46" s="163" t="s">
        <v>244</v>
      </c>
      <c r="L46" s="165"/>
      <c r="M46" s="164"/>
    </row>
    <row r="47" spans="1:15" ht="15.9" customHeight="1">
      <c r="A47" s="196"/>
      <c r="B47" s="231"/>
      <c r="C47" s="231"/>
      <c r="D47" s="231"/>
      <c r="E47" s="231"/>
      <c r="F47" s="197"/>
      <c r="G47" s="196"/>
      <c r="H47" s="231"/>
      <c r="I47" s="231"/>
      <c r="J47" s="197"/>
      <c r="K47" s="196"/>
      <c r="L47" s="231"/>
      <c r="M47" s="197"/>
    </row>
    <row r="48" spans="1:15" s="12" customFormat="1" ht="20.100000000000001" customHeight="1">
      <c r="A48" s="117" t="s">
        <v>180</v>
      </c>
      <c r="B48" s="117"/>
      <c r="C48" s="117"/>
      <c r="D48" s="117"/>
      <c r="E48" s="117"/>
      <c r="F48" s="117"/>
      <c r="G48" s="117"/>
      <c r="H48" s="117"/>
      <c r="I48" s="117"/>
      <c r="J48" s="117"/>
      <c r="K48" s="117"/>
      <c r="L48" s="117"/>
      <c r="M48" s="117"/>
    </row>
    <row r="49" spans="1:17" ht="9.9" customHeight="1">
      <c r="A49" s="163" t="s">
        <v>181</v>
      </c>
      <c r="B49" s="165"/>
      <c r="C49" s="165"/>
      <c r="D49" s="165"/>
      <c r="E49" s="164"/>
      <c r="F49" s="163" t="s">
        <v>182</v>
      </c>
      <c r="G49" s="165"/>
      <c r="H49" s="165"/>
      <c r="I49" s="165"/>
      <c r="J49" s="164"/>
      <c r="K49" s="163" t="s">
        <v>183</v>
      </c>
      <c r="L49" s="165"/>
      <c r="M49" s="164"/>
    </row>
    <row r="50" spans="1:17" ht="15.9" customHeight="1">
      <c r="A50" s="196"/>
      <c r="B50" s="231"/>
      <c r="C50" s="231"/>
      <c r="D50" s="231"/>
      <c r="E50" s="197"/>
      <c r="F50" s="196"/>
      <c r="G50" s="231"/>
      <c r="H50" s="231"/>
      <c r="I50" s="231"/>
      <c r="J50" s="197"/>
      <c r="K50" s="196"/>
      <c r="L50" s="231"/>
      <c r="M50" s="197"/>
    </row>
    <row r="51" spans="1:17" ht="9.9" customHeight="1">
      <c r="A51" s="236" t="s">
        <v>283</v>
      </c>
      <c r="B51" s="237"/>
      <c r="C51" s="237"/>
      <c r="D51" s="237"/>
      <c r="E51" s="237"/>
      <c r="F51" s="237"/>
      <c r="G51" s="237"/>
      <c r="H51" s="237"/>
      <c r="I51" s="237"/>
      <c r="J51" s="237"/>
      <c r="K51" s="237"/>
      <c r="L51" s="237"/>
      <c r="M51" s="238"/>
    </row>
    <row r="52" spans="1:17" ht="15.9" customHeight="1">
      <c r="A52" s="239"/>
      <c r="B52" s="240"/>
      <c r="C52" s="240"/>
      <c r="D52" s="240"/>
      <c r="E52" s="240"/>
      <c r="F52" s="240"/>
      <c r="G52" s="240"/>
      <c r="H52" s="240"/>
      <c r="I52" s="240"/>
      <c r="J52" s="240"/>
      <c r="K52" s="240"/>
      <c r="L52" s="240"/>
      <c r="M52" s="241"/>
    </row>
    <row r="53" spans="1:17" ht="15.9" customHeight="1">
      <c r="A53" s="245" t="s">
        <v>284</v>
      </c>
      <c r="B53" s="246"/>
      <c r="C53" s="246"/>
      <c r="D53" s="246"/>
      <c r="E53" s="246"/>
      <c r="F53" s="246"/>
      <c r="G53" s="246"/>
      <c r="H53" s="246"/>
      <c r="I53" s="246"/>
      <c r="J53" s="246"/>
      <c r="K53" s="247"/>
      <c r="L53" s="191" t="s">
        <v>26</v>
      </c>
      <c r="M53" s="191"/>
    </row>
    <row r="54" spans="1:17" ht="15.75" customHeight="1">
      <c r="A54" s="218"/>
      <c r="B54" s="218"/>
      <c r="C54" s="218"/>
      <c r="D54" s="218"/>
      <c r="E54" s="218"/>
      <c r="F54" s="218"/>
      <c r="G54" s="218"/>
      <c r="H54" s="218"/>
      <c r="I54" s="218"/>
      <c r="J54" s="218"/>
      <c r="K54" s="218"/>
      <c r="L54" s="218"/>
      <c r="M54" s="218"/>
    </row>
    <row r="55" spans="1:17" ht="20.100000000000001" customHeight="1">
      <c r="A55" s="243" t="s">
        <v>60</v>
      </c>
      <c r="B55" s="243"/>
      <c r="C55" s="243"/>
      <c r="D55" s="243"/>
      <c r="E55" s="243"/>
      <c r="F55" s="243"/>
      <c r="G55" s="243"/>
      <c r="H55" s="243"/>
      <c r="I55" s="243"/>
      <c r="J55" s="243"/>
      <c r="K55" s="243"/>
      <c r="L55" s="243"/>
      <c r="M55" s="243"/>
    </row>
    <row r="56" spans="1:17" s="12" customFormat="1" ht="24" customHeight="1">
      <c r="A56" s="65" t="s">
        <v>8</v>
      </c>
      <c r="B56" s="215" t="s">
        <v>63</v>
      </c>
      <c r="C56" s="215"/>
      <c r="D56" s="215"/>
      <c r="E56" s="242" t="s">
        <v>64</v>
      </c>
      <c r="F56" s="242"/>
      <c r="G56" s="242"/>
      <c r="H56" s="242"/>
      <c r="I56" s="242"/>
      <c r="J56" s="242"/>
      <c r="K56" s="242"/>
      <c r="L56" s="242"/>
      <c r="M56" s="242"/>
    </row>
    <row r="57" spans="1:17" s="12" customFormat="1" ht="24" customHeight="1">
      <c r="A57" s="65" t="s">
        <v>9</v>
      </c>
      <c r="B57" s="115" t="s">
        <v>61</v>
      </c>
      <c r="C57" s="220"/>
      <c r="D57" s="221"/>
      <c r="E57" s="10" t="s">
        <v>102</v>
      </c>
      <c r="F57" s="116"/>
      <c r="G57" s="116"/>
      <c r="H57" s="9" t="s">
        <v>28</v>
      </c>
      <c r="I57" s="114"/>
      <c r="J57" s="115"/>
      <c r="K57" s="115"/>
      <c r="L57" s="115"/>
      <c r="M57" s="115"/>
      <c r="P57" s="30" t="str">
        <f>CONCATENATE(C57,E57,F57,G57,H57,I57)</f>
        <v>- 6935 - UM/</v>
      </c>
      <c r="Q57" s="128"/>
    </row>
    <row r="58" spans="1:17" s="12" customFormat="1" ht="24" customHeight="1">
      <c r="A58" s="65" t="s">
        <v>10</v>
      </c>
      <c r="B58" s="222" t="s">
        <v>62</v>
      </c>
      <c r="C58" s="222"/>
      <c r="D58" s="222"/>
      <c r="E58" s="222"/>
      <c r="F58" s="222"/>
      <c r="G58" s="222"/>
      <c r="H58" s="222"/>
      <c r="I58" s="222"/>
      <c r="J58" s="223"/>
      <c r="K58" s="224"/>
      <c r="L58" s="115"/>
      <c r="M58" s="115"/>
    </row>
    <row r="59" spans="1:17" s="12" customFormat="1" ht="24" customHeight="1">
      <c r="A59" s="65" t="s">
        <v>11</v>
      </c>
      <c r="B59" s="215" t="s">
        <v>184</v>
      </c>
      <c r="C59" s="215"/>
      <c r="D59" s="215"/>
      <c r="E59" s="215"/>
      <c r="F59" s="215"/>
      <c r="G59" s="215"/>
      <c r="H59" s="215"/>
      <c r="I59" s="215"/>
      <c r="J59" s="215"/>
      <c r="K59" s="215"/>
      <c r="L59" s="216"/>
      <c r="M59" s="217"/>
    </row>
    <row r="60" spans="1:17" s="12" customFormat="1" ht="6" customHeight="1">
      <c r="A60" s="115"/>
      <c r="B60" s="115"/>
      <c r="C60" s="115"/>
      <c r="D60" s="115"/>
      <c r="E60" s="115"/>
      <c r="F60" s="115"/>
      <c r="G60" s="115"/>
      <c r="H60" s="115"/>
      <c r="I60" s="115"/>
      <c r="J60" s="115"/>
      <c r="K60" s="115"/>
      <c r="L60" s="115"/>
      <c r="M60" s="115"/>
    </row>
    <row r="61" spans="1:17" s="28" customFormat="1" ht="20.100000000000001" customHeight="1">
      <c r="A61" s="225" t="s">
        <v>107</v>
      </c>
      <c r="B61" s="225"/>
      <c r="C61" s="225"/>
      <c r="D61" s="225"/>
      <c r="E61" s="225"/>
      <c r="F61" s="225"/>
      <c r="G61" s="225"/>
      <c r="H61" s="225"/>
      <c r="I61" s="225"/>
      <c r="J61" s="225"/>
      <c r="K61" s="225"/>
      <c r="L61" s="225"/>
      <c r="M61" s="225"/>
    </row>
    <row r="62" spans="1:17" s="28" customFormat="1" ht="24" customHeight="1">
      <c r="A62" s="65" t="s">
        <v>8</v>
      </c>
      <c r="B62" s="215" t="s">
        <v>67</v>
      </c>
      <c r="C62" s="215"/>
      <c r="D62" s="215"/>
      <c r="E62" s="215"/>
      <c r="F62" s="215"/>
      <c r="G62" s="215"/>
      <c r="H62" s="215"/>
      <c r="I62" s="115"/>
      <c r="J62" s="29" t="s">
        <v>65</v>
      </c>
      <c r="K62" s="59" t="str">
        <f>IF(J58&lt;&gt;"",J58,"")</f>
        <v/>
      </c>
      <c r="L62" s="29" t="s">
        <v>66</v>
      </c>
      <c r="M62" s="68"/>
    </row>
    <row r="63" spans="1:17" s="28" customFormat="1" ht="24" customHeight="1">
      <c r="A63" s="65" t="s">
        <v>9</v>
      </c>
      <c r="B63" s="215" t="s">
        <v>185</v>
      </c>
      <c r="C63" s="215"/>
      <c r="D63" s="215"/>
      <c r="E63" s="215"/>
      <c r="F63" s="215"/>
      <c r="G63" s="215"/>
      <c r="H63" s="215"/>
      <c r="I63" s="215"/>
      <c r="J63" s="215"/>
      <c r="K63" s="215"/>
      <c r="L63" s="216"/>
      <c r="M63" s="217"/>
    </row>
    <row r="64" spans="1:17" s="6" customFormat="1" ht="12" customHeight="1">
      <c r="A64" s="218"/>
      <c r="B64" s="218"/>
      <c r="C64" s="218"/>
      <c r="D64" s="218"/>
      <c r="E64" s="218"/>
      <c r="F64" s="218"/>
      <c r="G64" s="218"/>
      <c r="H64" s="218"/>
      <c r="I64" s="218"/>
      <c r="J64" s="218"/>
      <c r="K64" s="218"/>
      <c r="L64" s="218"/>
      <c r="M64" s="218"/>
    </row>
    <row r="65" spans="1:13" ht="18" customHeight="1">
      <c r="A65" s="219" t="s">
        <v>89</v>
      </c>
      <c r="B65" s="219"/>
      <c r="C65" s="219"/>
      <c r="D65" s="219"/>
      <c r="E65" s="219"/>
      <c r="F65" s="219"/>
      <c r="G65" s="219"/>
      <c r="H65" s="219"/>
      <c r="I65" s="219"/>
      <c r="J65" s="219"/>
      <c r="K65" s="219"/>
      <c r="L65" s="219"/>
      <c r="M65" s="219"/>
    </row>
  </sheetData>
  <sheetProtection algorithmName="SHA-512" hashValue="z/6i63HI7Zk6gfshjbT6cA468VzcNHB0DMea6EiGZg36n9H6Zb/MlXjk3eFmhM9SRK51JnnjdgwK+NBlpWDygA==" saltValue="3VkbcP3CCC5blI7abZM0tw==" spinCount="100000" sheet="1" formatCells="0" formatColumns="0" formatRows="0" insertRows="0" deleteRows="0" sort="0" autoFilter="0" pivotTables="0"/>
  <mergeCells count="113">
    <mergeCell ref="B56:D56"/>
    <mergeCell ref="E56:M56"/>
    <mergeCell ref="K49:M49"/>
    <mergeCell ref="A50:E50"/>
    <mergeCell ref="F50:J50"/>
    <mergeCell ref="K50:M50"/>
    <mergeCell ref="K47:M47"/>
    <mergeCell ref="A46:F46"/>
    <mergeCell ref="A47:F47"/>
    <mergeCell ref="G46:J46"/>
    <mergeCell ref="G47:J47"/>
    <mergeCell ref="K46:M46"/>
    <mergeCell ref="A54:M54"/>
    <mergeCell ref="A55:M55"/>
    <mergeCell ref="A53:K53"/>
    <mergeCell ref="L53:M53"/>
    <mergeCell ref="A49:E49"/>
    <mergeCell ref="F49:J49"/>
    <mergeCell ref="A39:D39"/>
    <mergeCell ref="E39:I39"/>
    <mergeCell ref="J39:K39"/>
    <mergeCell ref="A36:D36"/>
    <mergeCell ref="J41:M41"/>
    <mergeCell ref="A51:M51"/>
    <mergeCell ref="A52:M52"/>
    <mergeCell ref="A44:M44"/>
    <mergeCell ref="L39:M39"/>
    <mergeCell ref="A40:D40"/>
    <mergeCell ref="E40:I40"/>
    <mergeCell ref="A41:D41"/>
    <mergeCell ref="J42:K42"/>
    <mergeCell ref="L42:M42"/>
    <mergeCell ref="J43:K43"/>
    <mergeCell ref="L43:M43"/>
    <mergeCell ref="A42:I42"/>
    <mergeCell ref="E41:I41"/>
    <mergeCell ref="A43:I43"/>
    <mergeCell ref="J40:M40"/>
    <mergeCell ref="A31:D31"/>
    <mergeCell ref="E31:I31"/>
    <mergeCell ref="A32:D32"/>
    <mergeCell ref="E38:I38"/>
    <mergeCell ref="J38:K38"/>
    <mergeCell ref="L38:M38"/>
    <mergeCell ref="E32:I32"/>
    <mergeCell ref="A38:D38"/>
    <mergeCell ref="L37:M37"/>
    <mergeCell ref="A33:I33"/>
    <mergeCell ref="A34:I34"/>
    <mergeCell ref="J37:K37"/>
    <mergeCell ref="A37:D37"/>
    <mergeCell ref="E37:I37"/>
    <mergeCell ref="E36:I36"/>
    <mergeCell ref="J36:K36"/>
    <mergeCell ref="B62:H62"/>
    <mergeCell ref="L59:M59"/>
    <mergeCell ref="A64:M64"/>
    <mergeCell ref="A65:M65"/>
    <mergeCell ref="L63:M63"/>
    <mergeCell ref="B63:K63"/>
    <mergeCell ref="C57:D57"/>
    <mergeCell ref="B58:I58"/>
    <mergeCell ref="J58:K58"/>
    <mergeCell ref="B59:K59"/>
    <mergeCell ref="A61:M61"/>
    <mergeCell ref="N4:O5"/>
    <mergeCell ref="L28:M28"/>
    <mergeCell ref="A30:D30"/>
    <mergeCell ref="E30:I30"/>
    <mergeCell ref="J30:K30"/>
    <mergeCell ref="L30:M30"/>
    <mergeCell ref="J33:K33"/>
    <mergeCell ref="L33:M33"/>
    <mergeCell ref="J34:K34"/>
    <mergeCell ref="L34:M34"/>
    <mergeCell ref="L17:M17"/>
    <mergeCell ref="J31:M31"/>
    <mergeCell ref="J32:M32"/>
    <mergeCell ref="L12:M12"/>
    <mergeCell ref="L13:M13"/>
    <mergeCell ref="A12:K12"/>
    <mergeCell ref="A13:K13"/>
    <mergeCell ref="A14:K14"/>
    <mergeCell ref="A15:K15"/>
    <mergeCell ref="L15:M15"/>
    <mergeCell ref="J29:K29"/>
    <mergeCell ref="A27:D27"/>
    <mergeCell ref="L29:M29"/>
    <mergeCell ref="A29:D29"/>
    <mergeCell ref="L36:M36"/>
    <mergeCell ref="E29:I29"/>
    <mergeCell ref="A28:D28"/>
    <mergeCell ref="A2:J5"/>
    <mergeCell ref="A10:M10"/>
    <mergeCell ref="L8:M8"/>
    <mergeCell ref="C8:I9"/>
    <mergeCell ref="K9:M9"/>
    <mergeCell ref="K4:M4"/>
    <mergeCell ref="L7:M7"/>
    <mergeCell ref="A22:I25"/>
    <mergeCell ref="E27:I27"/>
    <mergeCell ref="J27:K27"/>
    <mergeCell ref="L27:M27"/>
    <mergeCell ref="K22:L22"/>
    <mergeCell ref="K24:L24"/>
    <mergeCell ref="L5:M5"/>
    <mergeCell ref="A16:K16"/>
    <mergeCell ref="L16:M16"/>
    <mergeCell ref="A17:K17"/>
    <mergeCell ref="E28:I28"/>
    <mergeCell ref="J28:K28"/>
    <mergeCell ref="G20:J20"/>
    <mergeCell ref="A26:M26"/>
  </mergeCells>
  <dataValidations xWindow="810" yWindow="550" count="26">
    <dataValidation type="list" allowBlank="1" showInputMessage="1" showErrorMessage="1" sqref="L12">
      <formula1>"(wybierz z listy), złożenie wniosku, korekta wniosku, wycofanie wniosku w części"</formula1>
    </dataValidation>
    <dataValidation type="list" allowBlank="1" showInputMessage="1" showErrorMessage="1" errorTitle="Błąd!" error="W tym polu można wpisać tylko liczbę całkowitą - w zakresie od &quot;01&quot; do &quot;16&quot;" sqref="F57">
      <formula1>"01,02,03,04,05,06,07,08,09,10,11,12,13,14,15,16"</formula1>
    </dataValidation>
    <dataValidation type="whole" allowBlank="1" showInputMessage="1" showErrorMessage="1" errorTitle="Błąd!" error="W tym polu można wpisać tylko liczbę całkowitą - w zakresie od &quot;14&quot; do &quot;24&quot;" sqref="I57">
      <formula1>14</formula1>
      <formula2>24</formula2>
    </dataValidation>
    <dataValidation operator="greaterThanOrEqual" allowBlank="1" showInputMessage="1" showErrorMessage="1" sqref="L7"/>
    <dataValidation type="date" operator="greaterThanOrEqual" allowBlank="1" showInputMessage="1" showErrorMessage="1" errorTitle="Błąd!" error="W tym polu można wpisać tylko datę - równą lub większą od &quot;01-01-2014&quot;" sqref="K7">
      <formula1>41640</formula1>
    </dataValidation>
    <dataValidation type="whole" operator="greaterThanOrEqual" allowBlank="1" showInputMessage="1" showErrorMessage="1" sqref="L5">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K24:L24 F20:J20">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22">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22:L22">
      <formula1>1</formula1>
      <formula2>9999999999</formula2>
    </dataValidation>
    <dataValidation type="list" allowBlank="1" showInputMessage="1" showErrorMessage="1" sqref="E28:I28 E37:I37">
      <formula1>"(wybierz z listy),dolnośląskie,kujawsko-pomorskie,lubelskie,lubuskie,łódzkie,małopolskie,mazowieckie,opolskie,podkarpackie,podlaskie,pomorskie,śląskie,świętokrzyskie,warmińsko-mazurskie,wielkopolskie,zachodniopomorskie,nie dotyczy"</formula1>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4:O5"/>
    <dataValidation type="list" allowBlank="1" showInputMessage="1" showErrorMessage="1" sqref="A37:D37">
      <formula1>"(wybierz z listy),Austria,Belgia,Bułgaria,Chorwacja,Cypr,Czechy,Dania,Estonia,Finlandia,Francja,Grecja,Hiszpania,Holandia,Irlandia,Litwa,Luksemburg,Łotwa,Malta,Niemcy,Polska,Portugalia,Rumunia,Słowacja,Słowenia,Szwecja,Węgry,Wielka Brytania,Włochy"</formula1>
    </dataValidation>
    <dataValidation allowBlank="1" showErrorMessage="1" sqref="O45"/>
    <dataValidation type="date" operator="greaterThanOrEqual" allowBlank="1" showInputMessage="1" showErrorMessage="1" errorTitle="Błąd!" error="Data końcowa podawanego przedziału czasowego musi być późniejsza, niż data początkowa" sqref="M62">
      <formula1>K62</formula1>
    </dataValidation>
    <dataValidation type="textLength" operator="equal" allowBlank="1" showInputMessage="1" showErrorMessage="1" errorTitle="Błąd!" error="W tym polu można wprowadzić tylko liczbę całkowitą w zakresie od &quot;00001&quot; do &quot;99999&quot;" sqref="C57:D57 G57">
      <formula1>5</formula1>
    </dataValidation>
    <dataValidation type="date" operator="equal" allowBlank="1" showInputMessage="1" showErrorMessage="1" sqref="K62">
      <formula1>J58</formula1>
    </dataValidation>
    <dataValidation type="date" operator="greaterThan" allowBlank="1" showInputMessage="1" showErrorMessage="1" sqref="J58:K58">
      <formula1>42370</formula1>
    </dataValidation>
    <dataValidation type="decimal" operator="lessThanOrEqual" allowBlank="1" showInputMessage="1" showErrorMessage="1" errorTitle="Błąd!" error="Wnioskowana kwota pomocy dla danej transzy nie może być wyższa niż kwota pomocy z umowy" sqref="L63:M63">
      <formula1>L59</formula1>
    </dataValidation>
    <dataValidation allowBlank="1" showInputMessage="1" showErrorMessage="1" errorTitle="Błąd!" error="Pole wypełniane &quot;ręcznie&quot; przez pracownika UM." sqref="D7 F7:G7 I7"/>
    <dataValidation type="whole" allowBlank="1" showInputMessage="1" showErrorMessage="1" errorTitle="Błąd!" error="Wpisz pięciocyfrowy numer kodu pocztowego bez znaku &quot;-&quot;." sqref="A30:D30">
      <formula1>1</formula1>
      <formula2>99999</formula2>
    </dataValidation>
    <dataValidation type="decimal" operator="greaterThanOrEqual" allowBlank="1" showInputMessage="1" showErrorMessage="1" errorTitle="Błąd!" error="W tym polu można wpisać tylko liczbę równą lub większą od &quot;0&quot;" sqref="L59:M59">
      <formula1>0</formula1>
    </dataValidation>
    <dataValidation type="list" allowBlank="1" showInputMessage="1" showErrorMessage="1" errorTitle="Błąd!" error="W tym polu można wpisać tylko wartość &quot;TAK&quot; lub &quot;NIE&quot;" sqref="L17:M17 L15:M15 L53:M53">
      <formula1>"(wybierz z listy),TAK,NIE"</formula1>
    </dataValidation>
    <dataValidation type="whole" operator="greaterThanOrEqual" allowBlank="1" showInputMessage="1" showErrorMessage="1" errorTitle="Błąd!" error="W tym polu można wpisać tylko liczbę całkowitą, większą lub równą &quot;0&quot;" sqref="L16:M16">
      <formula1>0</formula1>
    </dataValidation>
    <dataValidation type="list" allowBlank="1" showInputMessage="1" showErrorMessage="1" sqref="L13:M13">
      <formula1>"(wybierz z listy),pierwsza transza,druga transza"</formula1>
    </dataValidation>
    <dataValidation allowBlank="1" showInputMessage="1" showErrorMessage="1" errorTitle="Błąd!" error="W tym polu można wpisać tylko wartość &quot;TAK&quot; lub &quot;NIE&quot;" sqref="M14"/>
    <dataValidation type="list" allowBlank="1" showDropDown="1" showInputMessage="1" showErrorMessage="1" errorTitle="Błąd!" error="W tym polu można wpisać tylko wartość &quot;X&quot;" sqref="L14">
      <formula1>"x,X"</formula1>
    </dataValidation>
  </dataValidations>
  <printOptions horizontalCentered="1"/>
  <pageMargins left="0.19685039370078741" right="0.19685039370078741" top="0.39370078740157483" bottom="0.39370078740157483" header="0.11811023622047245" footer="0.11811023622047245"/>
  <pageSetup paperSize="9" scale="88" orientation="portrait" cellComments="asDisplayed" r:id="rId1"/>
  <headerFooter>
    <oddFooter>&amp;L&amp;9PROW 2014-2020_19.2/5z&amp;R&amp;9Strona &amp;P z &amp;N</oddFooter>
  </headerFooter>
  <rowBreaks count="1" manualBreakCount="1">
    <brk id="53" max="12" man="1"/>
  </rowBreaks>
  <colBreaks count="1" manualBreakCount="1">
    <brk id="13" max="10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Q65"/>
  <sheetViews>
    <sheetView showGridLines="0" view="pageBreakPreview" zoomScaleNormal="100" zoomScaleSheetLayoutView="100" zoomScalePageLayoutView="91" workbookViewId="0">
      <selection activeCell="E11" sqref="E11"/>
    </sheetView>
  </sheetViews>
  <sheetFormatPr defaultColWidth="9.109375" defaultRowHeight="13.2"/>
  <cols>
    <col min="1" max="1" width="6.5546875" style="98" customWidth="1"/>
    <col min="2" max="2" width="61.44140625" style="98" customWidth="1"/>
    <col min="3" max="3" width="11.5546875" style="98" customWidth="1"/>
    <col min="4" max="4" width="10.109375" style="98" customWidth="1"/>
    <col min="5" max="5" width="56.33203125" style="98" customWidth="1"/>
    <col min="6" max="6" width="6.6640625" style="109" customWidth="1"/>
    <col min="7" max="16384" width="9.109375" style="109"/>
  </cols>
  <sheetData>
    <row r="1" spans="1:5" s="97" customFormat="1" ht="18.75" customHeight="1">
      <c r="A1" s="248" t="s">
        <v>186</v>
      </c>
      <c r="B1" s="248"/>
      <c r="C1" s="248"/>
      <c r="D1" s="248"/>
      <c r="E1" s="248"/>
    </row>
    <row r="2" spans="1:5" s="98" customFormat="1" ht="12.75" customHeight="1">
      <c r="A2" s="249" t="s">
        <v>6</v>
      </c>
      <c r="B2" s="249" t="s">
        <v>187</v>
      </c>
      <c r="C2" s="250" t="s">
        <v>188</v>
      </c>
      <c r="D2" s="250" t="s">
        <v>189</v>
      </c>
      <c r="E2" s="250" t="s">
        <v>190</v>
      </c>
    </row>
    <row r="3" spans="1:5" s="98" customFormat="1" ht="29.25" customHeight="1">
      <c r="A3" s="249"/>
      <c r="B3" s="249"/>
      <c r="C3" s="251"/>
      <c r="D3" s="251"/>
      <c r="E3" s="251"/>
    </row>
    <row r="4" spans="1:5" s="98" customFormat="1" ht="33" customHeight="1">
      <c r="A4" s="249"/>
      <c r="B4" s="249"/>
      <c r="C4" s="252"/>
      <c r="D4" s="252"/>
      <c r="E4" s="252"/>
    </row>
    <row r="5" spans="1:5" s="98" customFormat="1" ht="9.75" customHeight="1">
      <c r="A5" s="3">
        <v>1</v>
      </c>
      <c r="B5" s="3">
        <v>2</v>
      </c>
      <c r="C5" s="3">
        <v>3</v>
      </c>
      <c r="D5" s="3">
        <v>4</v>
      </c>
      <c r="E5" s="3">
        <v>5</v>
      </c>
    </row>
    <row r="6" spans="1:5" s="98" customFormat="1" ht="24.9" customHeight="1">
      <c r="A6" s="99" t="s">
        <v>8</v>
      </c>
      <c r="B6" s="100"/>
      <c r="C6" s="99"/>
      <c r="D6" s="101"/>
      <c r="E6" s="100"/>
    </row>
    <row r="7" spans="1:5" s="98" customFormat="1" ht="24.9" customHeight="1">
      <c r="A7" s="99" t="s">
        <v>9</v>
      </c>
      <c r="B7" s="100"/>
      <c r="C7" s="99"/>
      <c r="D7" s="101"/>
      <c r="E7" s="100"/>
    </row>
    <row r="8" spans="1:5" s="98" customFormat="1" ht="24.9" customHeight="1">
      <c r="A8" s="99" t="s">
        <v>10</v>
      </c>
      <c r="B8" s="103"/>
      <c r="C8" s="104"/>
      <c r="D8" s="105"/>
      <c r="E8" s="100"/>
    </row>
    <row r="9" spans="1:5" s="98" customFormat="1" ht="24.9" customHeight="1">
      <c r="A9" s="104" t="s">
        <v>35</v>
      </c>
      <c r="B9" s="103"/>
      <c r="C9" s="104"/>
      <c r="D9" s="105"/>
      <c r="E9" s="100"/>
    </row>
    <row r="10" spans="1:5" s="98" customFormat="1" ht="24.9" customHeight="1">
      <c r="A10" s="104"/>
      <c r="B10" s="103"/>
      <c r="C10" s="104"/>
      <c r="D10" s="105"/>
      <c r="E10" s="100"/>
    </row>
    <row r="11" spans="1:5" s="98" customFormat="1" ht="24.9" customHeight="1">
      <c r="A11" s="104"/>
      <c r="B11" s="103"/>
      <c r="C11" s="104"/>
      <c r="D11" s="105"/>
      <c r="E11" s="100"/>
    </row>
    <row r="12" spans="1:5" s="98" customFormat="1" ht="24.9" customHeight="1">
      <c r="A12" s="104"/>
      <c r="B12" s="103"/>
      <c r="C12" s="104"/>
      <c r="D12" s="105"/>
      <c r="E12" s="100"/>
    </row>
    <row r="13" spans="1:5" s="98" customFormat="1" ht="24.9" customHeight="1">
      <c r="A13" s="104"/>
      <c r="B13" s="103"/>
      <c r="C13" s="104"/>
      <c r="D13" s="105"/>
      <c r="E13" s="100"/>
    </row>
    <row r="14" spans="1:5" s="98" customFormat="1" ht="24.9" customHeight="1">
      <c r="A14" s="104"/>
      <c r="B14" s="103"/>
      <c r="C14" s="104"/>
      <c r="D14" s="105"/>
      <c r="E14" s="100"/>
    </row>
    <row r="15" spans="1:5" s="98" customFormat="1" ht="24.9" customHeight="1">
      <c r="A15" s="104"/>
      <c r="B15" s="103"/>
      <c r="C15" s="104"/>
      <c r="D15" s="105"/>
      <c r="E15" s="100"/>
    </row>
    <row r="16" spans="1:5" s="98" customFormat="1" ht="24.9" customHeight="1">
      <c r="A16" s="104"/>
      <c r="B16" s="103"/>
      <c r="C16" s="104"/>
      <c r="D16" s="105"/>
      <c r="E16" s="100"/>
    </row>
    <row r="17" spans="1:7" s="98" customFormat="1" ht="24.9" customHeight="1">
      <c r="A17" s="104"/>
      <c r="B17" s="103"/>
      <c r="C17" s="104"/>
      <c r="D17" s="105"/>
      <c r="E17" s="100"/>
    </row>
    <row r="18" spans="1:7" s="102" customFormat="1" ht="24.9" customHeight="1">
      <c r="A18" s="104"/>
      <c r="B18" s="103"/>
      <c r="C18" s="104"/>
      <c r="D18" s="105"/>
      <c r="E18" s="100"/>
    </row>
    <row r="19" spans="1:7" s="97" customFormat="1" ht="15.9" customHeight="1">
      <c r="A19" s="106"/>
      <c r="B19" s="106"/>
      <c r="C19" s="106"/>
      <c r="D19" s="106"/>
      <c r="E19" s="106"/>
      <c r="G19" s="107" t="s">
        <v>43</v>
      </c>
    </row>
    <row r="20" spans="1:7" s="97" customFormat="1" ht="15.9" customHeight="1">
      <c r="G20" s="108" t="s">
        <v>44</v>
      </c>
    </row>
    <row r="65" spans="17:17">
      <c r="Q65" s="127"/>
    </row>
  </sheetData>
  <sheetProtection algorithmName="SHA-512" hashValue="6aAl5dB6PoQiV8k45yaPCc6LPxngibTLFMtLBA7okMnBJh85eEFwfBbqUGDTy7UNH9a3/hTbgtWPd1qN5miaOg==" saltValue="tUA/hoQZhUuJ2seq+q2fHA==" spinCount="100000" sheet="1" formatCells="0" formatColumns="0" formatRows="0" insertRows="0" deleteRows="0"/>
  <mergeCells count="6">
    <mergeCell ref="A1:E1"/>
    <mergeCell ref="A2:A4"/>
    <mergeCell ref="B2:B4"/>
    <mergeCell ref="C2:C4"/>
    <mergeCell ref="D2:D4"/>
    <mergeCell ref="E2:E4"/>
  </mergeCells>
  <dataValidations disablePrompts="1" count="3">
    <dataValidation allowBlank="1" showInputMessage="1" showErrorMessage="1" promptTitle="Uwaga! Aby dodać wiersz..." prompt="...należy prawym klawiszem myszy kliknąć w numer wiersza znajdujący się PONIŻEJ tabeli (lub części tabeli), do której dodawany jest wiersz (w tym konkretnym przypadku w numer 19), a następnie (z menu, które się wyświetli) wybrać polecenie &quot;Wstaw&quot;." sqref="G19"/>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G20"/>
    <dataValidation type="decimal" operator="greaterThanOrEqual" allowBlank="1" showInputMessage="1" showErrorMessage="1" sqref="D6:D18">
      <formula1>0</formula1>
    </dataValidation>
  </dataValidations>
  <printOptions horizontalCentered="1"/>
  <pageMargins left="0.19685039370078741" right="0.19685039370078741" top="0.39370078740157483" bottom="0.39370078740157483" header="0.11811023622047245" footer="0.11811023622047245"/>
  <pageSetup paperSize="9" scale="88" orientation="landscape" cellComments="asDisplayed" r:id="rId1"/>
  <headerFooter>
    <oddFooter>&amp;L&amp;9PROW 2014-2020_19.2/5z&amp;R&amp;9Strona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Q65"/>
  <sheetViews>
    <sheetView showGridLines="0" view="pageBreakPreview" zoomScaleNormal="100" zoomScaleSheetLayoutView="100" workbookViewId="0">
      <selection activeCell="H6" sqref="H6"/>
    </sheetView>
  </sheetViews>
  <sheetFormatPr defaultColWidth="9.109375" defaultRowHeight="11.4"/>
  <cols>
    <col min="1" max="1" width="3.109375" style="8" customWidth="1"/>
    <col min="2" max="2" width="25.6640625" style="8" customWidth="1"/>
    <col min="3" max="4" width="13.33203125" style="8" customWidth="1"/>
    <col min="5" max="5" width="10.6640625" style="8" customWidth="1"/>
    <col min="6" max="6" width="9.6640625" style="8" customWidth="1"/>
    <col min="7" max="7" width="10.6640625" style="8" customWidth="1"/>
    <col min="8" max="8" width="28" style="8" customWidth="1"/>
    <col min="9" max="9" width="6.6640625" style="7" customWidth="1"/>
    <col min="10" max="10" width="9.109375" style="7" customWidth="1"/>
    <col min="11" max="14" width="0" style="8" hidden="1" customWidth="1"/>
    <col min="15" max="16384" width="9.109375" style="8"/>
  </cols>
  <sheetData>
    <row r="1" spans="1:10" s="7" customFormat="1" ht="30" customHeight="1">
      <c r="A1" s="267" t="s">
        <v>191</v>
      </c>
      <c r="B1" s="267"/>
      <c r="C1" s="267"/>
      <c r="D1" s="267"/>
      <c r="E1" s="267"/>
      <c r="F1" s="267"/>
      <c r="G1" s="267"/>
      <c r="H1" s="267"/>
    </row>
    <row r="2" spans="1:10" s="7" customFormat="1" ht="18" customHeight="1">
      <c r="A2" s="268" t="s">
        <v>108</v>
      </c>
      <c r="B2" s="268"/>
      <c r="C2" s="268"/>
      <c r="D2" s="268"/>
      <c r="E2" s="268"/>
      <c r="F2" s="268"/>
      <c r="G2" s="268"/>
      <c r="H2" s="268"/>
    </row>
    <row r="3" spans="1:10" s="7" customFormat="1" ht="63.9" customHeight="1">
      <c r="A3" s="4" t="s">
        <v>29</v>
      </c>
      <c r="B3" s="120" t="s">
        <v>34</v>
      </c>
      <c r="C3" s="265" t="s">
        <v>76</v>
      </c>
      <c r="D3" s="266"/>
      <c r="E3" s="120" t="s">
        <v>75</v>
      </c>
      <c r="F3" s="120" t="s">
        <v>36</v>
      </c>
      <c r="G3" s="120" t="s">
        <v>74</v>
      </c>
      <c r="H3" s="60" t="s">
        <v>33</v>
      </c>
    </row>
    <row r="4" spans="1:10" s="7" customFormat="1" ht="18" customHeight="1">
      <c r="A4" s="272" t="s">
        <v>8</v>
      </c>
      <c r="B4" s="269" t="s">
        <v>110</v>
      </c>
      <c r="C4" s="254" t="s">
        <v>238</v>
      </c>
      <c r="D4" s="255"/>
      <c r="E4" s="39"/>
      <c r="F4" s="70" t="s">
        <v>117</v>
      </c>
      <c r="G4" s="54">
        <f>SUM(G5:G6)</f>
        <v>0</v>
      </c>
      <c r="H4" s="38"/>
    </row>
    <row r="5" spans="1:10" s="7" customFormat="1" ht="18" customHeight="1">
      <c r="A5" s="273"/>
      <c r="B5" s="270"/>
      <c r="C5" s="254" t="s">
        <v>111</v>
      </c>
      <c r="D5" s="255"/>
      <c r="E5" s="72" t="s">
        <v>47</v>
      </c>
      <c r="F5" s="70" t="s">
        <v>117</v>
      </c>
      <c r="G5" s="71"/>
      <c r="H5" s="38"/>
    </row>
    <row r="6" spans="1:10" s="7" customFormat="1" ht="18" customHeight="1">
      <c r="A6" s="273"/>
      <c r="B6" s="270"/>
      <c r="C6" s="254" t="s">
        <v>112</v>
      </c>
      <c r="D6" s="255"/>
      <c r="E6" s="72" t="s">
        <v>47</v>
      </c>
      <c r="F6" s="70" t="s">
        <v>117</v>
      </c>
      <c r="G6" s="71"/>
      <c r="H6" s="38"/>
    </row>
    <row r="7" spans="1:10" s="7" customFormat="1" ht="21.9" customHeight="1">
      <c r="A7" s="273"/>
      <c r="B7" s="270"/>
      <c r="C7" s="256" t="s">
        <v>113</v>
      </c>
      <c r="D7" s="257"/>
      <c r="E7" s="72" t="s">
        <v>47</v>
      </c>
      <c r="F7" s="70" t="s">
        <v>117</v>
      </c>
      <c r="G7" s="40"/>
      <c r="H7" s="38"/>
    </row>
    <row r="8" spans="1:10" s="7" customFormat="1" ht="27.9" customHeight="1">
      <c r="A8" s="273"/>
      <c r="B8" s="270"/>
      <c r="C8" s="256" t="s">
        <v>114</v>
      </c>
      <c r="D8" s="257"/>
      <c r="E8" s="72" t="s">
        <v>47</v>
      </c>
      <c r="F8" s="70" t="s">
        <v>117</v>
      </c>
      <c r="G8" s="40"/>
      <c r="H8" s="38"/>
    </row>
    <row r="9" spans="1:10" s="7" customFormat="1" ht="18" customHeight="1">
      <c r="A9" s="273"/>
      <c r="B9" s="270"/>
      <c r="C9" s="256" t="s">
        <v>115</v>
      </c>
      <c r="D9" s="257"/>
      <c r="E9" s="72" t="s">
        <v>47</v>
      </c>
      <c r="F9" s="70" t="s">
        <v>117</v>
      </c>
      <c r="G9" s="40"/>
      <c r="H9" s="38"/>
    </row>
    <row r="10" spans="1:10" s="7" customFormat="1" ht="18" customHeight="1">
      <c r="A10" s="274"/>
      <c r="B10" s="271"/>
      <c r="C10" s="256" t="s">
        <v>116</v>
      </c>
      <c r="D10" s="257"/>
      <c r="E10" s="72" t="s">
        <v>47</v>
      </c>
      <c r="F10" s="70" t="s">
        <v>117</v>
      </c>
      <c r="G10" s="40"/>
      <c r="H10" s="38"/>
    </row>
    <row r="11" spans="1:10" s="37" customFormat="1" ht="18" customHeight="1">
      <c r="A11" s="253" t="s">
        <v>109</v>
      </c>
      <c r="B11" s="253"/>
      <c r="C11" s="253"/>
      <c r="D11" s="253"/>
      <c r="E11" s="253"/>
      <c r="F11" s="253"/>
      <c r="G11" s="253"/>
      <c r="H11" s="253"/>
    </row>
    <row r="12" spans="1:10" ht="63.9" customHeight="1">
      <c r="A12" s="4" t="s">
        <v>29</v>
      </c>
      <c r="B12" s="120" t="s">
        <v>34</v>
      </c>
      <c r="C12" s="259" t="s">
        <v>76</v>
      </c>
      <c r="D12" s="260"/>
      <c r="E12" s="120" t="s">
        <v>75</v>
      </c>
      <c r="F12" s="120" t="s">
        <v>36</v>
      </c>
      <c r="G12" s="120" t="s">
        <v>74</v>
      </c>
      <c r="H12" s="60" t="s">
        <v>33</v>
      </c>
      <c r="I12" s="8"/>
      <c r="J12" s="8"/>
    </row>
    <row r="13" spans="1:10" ht="18" customHeight="1">
      <c r="A13" s="5" t="s">
        <v>8</v>
      </c>
      <c r="B13" s="27"/>
      <c r="C13" s="261"/>
      <c r="D13" s="262"/>
      <c r="E13" s="47"/>
      <c r="F13" s="61"/>
      <c r="G13" s="61"/>
      <c r="H13" s="61"/>
      <c r="I13" s="8"/>
      <c r="J13" s="8"/>
    </row>
    <row r="14" spans="1:10" ht="18" customHeight="1">
      <c r="A14" s="5" t="s">
        <v>9</v>
      </c>
      <c r="B14" s="27"/>
      <c r="C14" s="261"/>
      <c r="D14" s="262"/>
      <c r="E14" s="47"/>
      <c r="F14" s="61"/>
      <c r="G14" s="61"/>
      <c r="H14" s="61"/>
      <c r="I14" s="8"/>
      <c r="J14" s="8"/>
    </row>
    <row r="15" spans="1:10" s="14" customFormat="1" ht="18" customHeight="1">
      <c r="A15" s="5" t="s">
        <v>35</v>
      </c>
      <c r="B15" s="27"/>
      <c r="C15" s="261"/>
      <c r="D15" s="262"/>
      <c r="E15" s="47"/>
      <c r="F15" s="61"/>
      <c r="G15" s="61"/>
      <c r="H15" s="61"/>
    </row>
    <row r="16" spans="1:10" s="7" customFormat="1" ht="75" customHeight="1">
      <c r="A16" s="263" t="s">
        <v>296</v>
      </c>
      <c r="B16" s="264"/>
      <c r="C16" s="264"/>
      <c r="D16" s="264"/>
      <c r="E16" s="264"/>
      <c r="F16" s="264"/>
      <c r="G16" s="264"/>
      <c r="H16" s="264"/>
      <c r="J16" s="130" t="s">
        <v>43</v>
      </c>
    </row>
    <row r="17" spans="1:10" s="7" customFormat="1" ht="18.75" customHeight="1">
      <c r="A17" s="258"/>
      <c r="B17" s="258"/>
      <c r="C17" s="258"/>
      <c r="D17" s="258"/>
      <c r="E17" s="258"/>
      <c r="F17" s="258"/>
      <c r="G17" s="258"/>
      <c r="H17" s="69"/>
      <c r="J17" s="123" t="s">
        <v>44</v>
      </c>
    </row>
    <row r="65" spans="17:17" ht="13.2">
      <c r="Q65" s="126"/>
    </row>
  </sheetData>
  <sheetProtection algorithmName="SHA-512" hashValue="g9lDmsOObPO3e7i8fvtWcTpLPKcuLChJEHuvlMRmo6MGkJndLJBDdfmUKgIyKhA4t23kno38/9IIodksaQdA8Q==" saltValue="aOZY8DzY75Qi4434Vt9zXQ==" spinCount="100000" sheet="1" formatCells="0" formatRows="0" insertRows="0" deleteRows="0" sort="0" autoFilter="0" pivotTables="0"/>
  <mergeCells count="19">
    <mergeCell ref="C3:D3"/>
    <mergeCell ref="C4:D4"/>
    <mergeCell ref="A1:H1"/>
    <mergeCell ref="A2:H2"/>
    <mergeCell ref="C5:D5"/>
    <mergeCell ref="B4:B10"/>
    <mergeCell ref="A4:A10"/>
    <mergeCell ref="A17:G17"/>
    <mergeCell ref="C12:D12"/>
    <mergeCell ref="C13:D13"/>
    <mergeCell ref="C14:D14"/>
    <mergeCell ref="C15:D15"/>
    <mergeCell ref="A16:H16"/>
    <mergeCell ref="A11:H11"/>
    <mergeCell ref="C6:D6"/>
    <mergeCell ref="C7:D7"/>
    <mergeCell ref="C8:D8"/>
    <mergeCell ref="C9:D9"/>
    <mergeCell ref="C10:D10"/>
  </mergeCells>
  <dataValidations count="5">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J17"/>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J16"/>
    <dataValidation type="decimal" operator="greaterThanOrEqual" allowBlank="1" showInputMessage="1" showErrorMessage="1" errorTitle="Błąd!" error="W tym polu można wpisać tylko liczbę - większą lub równą &quot;0,00&quot;" sqref="E13:E15 G13:G15">
      <formula1>0</formula1>
    </dataValidation>
    <dataValidation operator="greaterThanOrEqual" allowBlank="1" showInputMessage="1" showErrorMessage="1" sqref="B13:D15"/>
    <dataValidation type="whole" operator="greaterThanOrEqual" allowBlank="1" showInputMessage="1" showErrorMessage="1" errorTitle="Błąd!" error="W tym polu można wpisać tylko liczbę całkowitą - większą lub równą &quot;0&quot;" sqref="E4:E10 G4:G10">
      <formula1>0</formula1>
    </dataValidation>
  </dataValidations>
  <printOptions horizontalCentered="1"/>
  <pageMargins left="0.19685039370078741" right="0.19685039370078741" top="0.39370078740157483" bottom="0.39370078740157483" header="0.11811023622047245" footer="0.11811023622047245"/>
  <pageSetup paperSize="9" scale="88" fitToWidth="0" fitToHeight="0" orientation="portrait" cellComments="asDisplayed" r:id="rId1"/>
  <headerFooter>
    <oddFooter>&amp;L&amp;9PROW 2014-2020_19.2/5z&amp;R&amp;9Strona &amp;P z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
  <dimension ref="A1:Q70"/>
  <sheetViews>
    <sheetView showGridLines="0" tabSelected="1" view="pageBreakPreview" zoomScaleNormal="100" zoomScaleSheetLayoutView="100" zoomScalePageLayoutView="140" workbookViewId="0">
      <selection activeCell="I32" sqref="I32"/>
    </sheetView>
  </sheetViews>
  <sheetFormatPr defaultColWidth="9.109375" defaultRowHeight="11.4"/>
  <cols>
    <col min="1" max="1" width="4.6640625" style="53" customWidth="1"/>
    <col min="2" max="2" width="78.6640625" style="53" customWidth="1"/>
    <col min="3" max="4" width="14.6640625" style="53" customWidth="1"/>
    <col min="5" max="5" width="6.6640625" style="53" customWidth="1"/>
    <col min="6" max="16384" width="9.109375" style="53"/>
  </cols>
  <sheetData>
    <row r="1" spans="1:6" s="19" customFormat="1" ht="24" customHeight="1">
      <c r="A1" s="243" t="s">
        <v>223</v>
      </c>
      <c r="B1" s="243"/>
      <c r="C1" s="243"/>
      <c r="D1" s="243"/>
      <c r="E1" s="12"/>
      <c r="F1" s="12"/>
    </row>
    <row r="2" spans="1:6" s="19" customFormat="1" ht="30" customHeight="1">
      <c r="A2" s="276" t="s">
        <v>45</v>
      </c>
      <c r="B2" s="276"/>
      <c r="C2" s="277" t="s">
        <v>26</v>
      </c>
      <c r="D2" s="277"/>
      <c r="E2" s="12"/>
      <c r="F2" s="12"/>
    </row>
    <row r="3" spans="1:6" s="19" customFormat="1" ht="24" customHeight="1">
      <c r="A3" s="73" t="s">
        <v>6</v>
      </c>
      <c r="B3" s="74" t="s">
        <v>7</v>
      </c>
      <c r="C3" s="73" t="s">
        <v>37</v>
      </c>
      <c r="D3" s="73" t="s">
        <v>77</v>
      </c>
      <c r="E3" s="12"/>
      <c r="F3" s="12"/>
    </row>
    <row r="4" spans="1:6" s="19" customFormat="1" ht="24" customHeight="1">
      <c r="A4" s="80" t="s">
        <v>5</v>
      </c>
      <c r="B4" s="278" t="s">
        <v>192</v>
      </c>
      <c r="C4" s="278"/>
      <c r="D4" s="279"/>
      <c r="E4" s="12"/>
      <c r="F4" s="12"/>
    </row>
    <row r="5" spans="1:6" s="19" customFormat="1" ht="36" customHeight="1">
      <c r="A5" s="15" t="s">
        <v>8</v>
      </c>
      <c r="B5" s="158" t="s">
        <v>196</v>
      </c>
      <c r="C5" s="52" t="s">
        <v>26</v>
      </c>
      <c r="D5" s="131"/>
      <c r="E5" s="12"/>
      <c r="F5" s="12"/>
    </row>
    <row r="6" spans="1:6" s="19" customFormat="1" ht="24" customHeight="1">
      <c r="A6" s="15" t="s">
        <v>9</v>
      </c>
      <c r="B6" s="158" t="s">
        <v>197</v>
      </c>
      <c r="C6" s="52" t="s">
        <v>26</v>
      </c>
      <c r="D6" s="131"/>
      <c r="E6" s="12"/>
      <c r="F6" s="12"/>
    </row>
    <row r="7" spans="1:6" s="19" customFormat="1" ht="111.75" customHeight="1">
      <c r="A7" s="15" t="s">
        <v>10</v>
      </c>
      <c r="B7" s="51" t="s">
        <v>198</v>
      </c>
      <c r="C7" s="17" t="s">
        <v>26</v>
      </c>
      <c r="D7" s="131"/>
      <c r="E7" s="12"/>
      <c r="F7" s="12"/>
    </row>
    <row r="8" spans="1:6" s="19" customFormat="1" ht="36" customHeight="1">
      <c r="A8" s="15" t="s">
        <v>11</v>
      </c>
      <c r="B8" s="142" t="s">
        <v>200</v>
      </c>
      <c r="C8" s="52" t="s">
        <v>26</v>
      </c>
      <c r="D8" s="131" t="str">
        <f t="shared" ref="D8:D31" si="0">IF(C8="ND",0,IF(C8="TAK","Wpisz liczbę załączników",""))</f>
        <v/>
      </c>
      <c r="E8" s="12"/>
      <c r="F8" s="12"/>
    </row>
    <row r="9" spans="1:6" s="19" customFormat="1" ht="29.4" customHeight="1">
      <c r="A9" s="15" t="s">
        <v>12</v>
      </c>
      <c r="B9" s="142" t="s">
        <v>199</v>
      </c>
      <c r="C9" s="52" t="s">
        <v>26</v>
      </c>
      <c r="D9" s="131" t="str">
        <f t="shared" ref="D9" si="1">IF(C9="ND",0,IF(C9="TAK","Wpisz liczbę załączników",""))</f>
        <v/>
      </c>
      <c r="E9" s="12"/>
      <c r="F9" s="12"/>
    </row>
    <row r="10" spans="1:6" s="19" customFormat="1" ht="36" customHeight="1">
      <c r="A10" s="15" t="s">
        <v>3</v>
      </c>
      <c r="B10" s="142" t="s">
        <v>201</v>
      </c>
      <c r="C10" s="52" t="s">
        <v>26</v>
      </c>
      <c r="D10" s="131" t="str">
        <f t="shared" si="0"/>
        <v/>
      </c>
      <c r="E10" s="12"/>
      <c r="F10" s="12"/>
    </row>
    <row r="11" spans="1:6" s="19" customFormat="1" ht="39.75" customHeight="1">
      <c r="A11" s="15" t="s">
        <v>13</v>
      </c>
      <c r="B11" s="142" t="s">
        <v>202</v>
      </c>
      <c r="C11" s="283" t="str">
        <f>IF(B12&gt;"","TAK","(wybierz z listy)")</f>
        <v>(wybierz z listy)</v>
      </c>
      <c r="D11" s="284"/>
      <c r="E11" s="12"/>
      <c r="F11" s="12"/>
    </row>
    <row r="12" spans="1:6" s="19" customFormat="1" ht="24" customHeight="1">
      <c r="A12" s="16" t="s">
        <v>248</v>
      </c>
      <c r="B12" s="18"/>
      <c r="C12" s="42" t="str">
        <f>IF(B12&gt;"","TAK","")</f>
        <v/>
      </c>
      <c r="D12" s="132" t="str">
        <f>IF(B12&gt;"","Wpisz liczbę załączników","")</f>
        <v/>
      </c>
      <c r="E12" s="12"/>
      <c r="F12" s="12"/>
    </row>
    <row r="13" spans="1:6" s="19" customFormat="1" ht="24" customHeight="1">
      <c r="A13" s="76" t="s">
        <v>249</v>
      </c>
      <c r="B13" s="77"/>
      <c r="C13" s="78" t="str">
        <f>IF(B13&gt;"","TAK","")</f>
        <v/>
      </c>
      <c r="D13" s="133" t="str">
        <f>IF(B13&gt;"","Wpisz liczbę załączników","")</f>
        <v/>
      </c>
      <c r="E13" s="12"/>
      <c r="F13" s="12"/>
    </row>
    <row r="14" spans="1:6" s="19" customFormat="1" ht="24" customHeight="1">
      <c r="A14" s="76" t="s">
        <v>14</v>
      </c>
      <c r="B14" s="158" t="s">
        <v>285</v>
      </c>
      <c r="C14" s="52" t="s">
        <v>26</v>
      </c>
      <c r="D14" s="133"/>
    </row>
    <row r="15" spans="1:6" s="19" customFormat="1" ht="24" customHeight="1">
      <c r="A15" s="81" t="s">
        <v>0</v>
      </c>
      <c r="B15" s="281" t="s">
        <v>193</v>
      </c>
      <c r="C15" s="281"/>
      <c r="D15" s="282"/>
      <c r="E15" s="12"/>
      <c r="F15" s="130" t="s">
        <v>43</v>
      </c>
    </row>
    <row r="16" spans="1:6" s="19" customFormat="1" ht="24" customHeight="1">
      <c r="A16" s="15" t="s">
        <v>8</v>
      </c>
      <c r="B16" s="158" t="s">
        <v>286</v>
      </c>
      <c r="C16" s="283" t="str">
        <f>IF(C17="TAK","TAK",IF(C18="TAK","TAK","(wybierz z listy)"))</f>
        <v>(wybierz z listy)</v>
      </c>
      <c r="D16" s="284"/>
      <c r="E16" s="12"/>
      <c r="F16" s="129" t="s">
        <v>44</v>
      </c>
    </row>
    <row r="17" spans="1:6" s="19" customFormat="1" ht="41.4" customHeight="1">
      <c r="A17" s="15" t="s">
        <v>203</v>
      </c>
      <c r="B17" s="158" t="s">
        <v>245</v>
      </c>
      <c r="C17" s="52" t="s">
        <v>26</v>
      </c>
      <c r="D17" s="131" t="str">
        <f t="shared" si="0"/>
        <v/>
      </c>
      <c r="E17" s="12"/>
      <c r="F17" s="12"/>
    </row>
    <row r="18" spans="1:6" s="19" customFormat="1" ht="27" customHeight="1">
      <c r="A18" s="15" t="s">
        <v>204</v>
      </c>
      <c r="B18" s="158" t="s">
        <v>239</v>
      </c>
      <c r="C18" s="52" t="s">
        <v>26</v>
      </c>
      <c r="D18" s="131" t="str">
        <f t="shared" si="0"/>
        <v/>
      </c>
      <c r="E18" s="12"/>
      <c r="F18" s="12"/>
    </row>
    <row r="19" spans="1:6" s="19" customFormat="1" ht="24" customHeight="1">
      <c r="A19" s="15" t="s">
        <v>9</v>
      </c>
      <c r="B19" s="158" t="s">
        <v>211</v>
      </c>
      <c r="C19" s="283" t="str">
        <f>IF(C20="TAK","TAK",IF(C21="TAK","TAK","(wybierz z listy)"))</f>
        <v>(wybierz z listy)</v>
      </c>
      <c r="D19" s="284"/>
      <c r="E19" s="12"/>
      <c r="F19" s="12"/>
    </row>
    <row r="20" spans="1:6" s="19" customFormat="1" ht="24" customHeight="1">
      <c r="A20" s="15" t="s">
        <v>205</v>
      </c>
      <c r="B20" s="142" t="s">
        <v>212</v>
      </c>
      <c r="C20" s="52" t="s">
        <v>26</v>
      </c>
      <c r="D20" s="131" t="str">
        <f t="shared" si="0"/>
        <v/>
      </c>
      <c r="E20" s="12"/>
      <c r="F20" s="12"/>
    </row>
    <row r="21" spans="1:6" s="19" customFormat="1" ht="26.25" customHeight="1">
      <c r="A21" s="15" t="s">
        <v>206</v>
      </c>
      <c r="B21" s="142" t="s">
        <v>213</v>
      </c>
      <c r="C21" s="52" t="s">
        <v>26</v>
      </c>
      <c r="D21" s="131" t="str">
        <f t="shared" si="0"/>
        <v/>
      </c>
      <c r="E21" s="12"/>
      <c r="F21" s="12"/>
    </row>
    <row r="22" spans="1:6" s="19" customFormat="1" ht="24" customHeight="1">
      <c r="A22" s="15" t="s">
        <v>207</v>
      </c>
      <c r="B22" s="142" t="s">
        <v>214</v>
      </c>
      <c r="C22" s="52" t="s">
        <v>26</v>
      </c>
      <c r="D22" s="131" t="str">
        <f t="shared" si="0"/>
        <v/>
      </c>
      <c r="E22" s="12"/>
      <c r="F22" s="12"/>
    </row>
    <row r="23" spans="1:6" s="19" customFormat="1" ht="27" customHeight="1">
      <c r="A23" s="15" t="s">
        <v>10</v>
      </c>
      <c r="B23" s="142" t="s">
        <v>215</v>
      </c>
      <c r="C23" s="52" t="s">
        <v>26</v>
      </c>
      <c r="D23" s="131" t="str">
        <f t="shared" si="0"/>
        <v/>
      </c>
      <c r="E23" s="12"/>
      <c r="F23" s="12"/>
    </row>
    <row r="24" spans="1:6" s="19" customFormat="1" ht="60" customHeight="1">
      <c r="A24" s="15" t="s">
        <v>11</v>
      </c>
      <c r="B24" s="142" t="s">
        <v>216</v>
      </c>
      <c r="C24" s="52" t="s">
        <v>26</v>
      </c>
      <c r="D24" s="131" t="str">
        <f t="shared" si="0"/>
        <v/>
      </c>
      <c r="E24" s="12"/>
      <c r="F24" s="12"/>
    </row>
    <row r="25" spans="1:6" s="19" customFormat="1" ht="36" customHeight="1">
      <c r="A25" s="15" t="s">
        <v>12</v>
      </c>
      <c r="B25" s="142" t="s">
        <v>217</v>
      </c>
      <c r="C25" s="52" t="s">
        <v>26</v>
      </c>
      <c r="D25" s="131" t="str">
        <f t="shared" si="0"/>
        <v/>
      </c>
      <c r="E25" s="12"/>
      <c r="F25" s="12"/>
    </row>
    <row r="26" spans="1:6" s="19" customFormat="1" ht="141" customHeight="1">
      <c r="A26" s="15" t="s">
        <v>3</v>
      </c>
      <c r="B26" s="142" t="s">
        <v>218</v>
      </c>
      <c r="C26" s="52" t="s">
        <v>26</v>
      </c>
      <c r="D26" s="131"/>
      <c r="E26" s="12"/>
      <c r="F26" s="12"/>
    </row>
    <row r="27" spans="1:6" s="19" customFormat="1" ht="41.25" customHeight="1">
      <c r="A27" s="15" t="s">
        <v>13</v>
      </c>
      <c r="B27" s="142" t="s">
        <v>219</v>
      </c>
      <c r="C27" s="52" t="s">
        <v>26</v>
      </c>
      <c r="D27" s="131" t="str">
        <f t="shared" si="0"/>
        <v/>
      </c>
      <c r="E27" s="12"/>
      <c r="F27" s="12"/>
    </row>
    <row r="28" spans="1:6" s="19" customFormat="1" ht="36" customHeight="1">
      <c r="A28" s="15" t="s">
        <v>14</v>
      </c>
      <c r="B28" s="142" t="s">
        <v>224</v>
      </c>
      <c r="C28" s="52" t="s">
        <v>26</v>
      </c>
      <c r="D28" s="131" t="str">
        <f t="shared" si="0"/>
        <v/>
      </c>
      <c r="E28" s="12"/>
      <c r="F28" s="12"/>
    </row>
    <row r="29" spans="1:6" s="19" customFormat="1" ht="29.25" customHeight="1">
      <c r="A29" s="15" t="s">
        <v>19</v>
      </c>
      <c r="B29" s="142" t="s">
        <v>220</v>
      </c>
      <c r="C29" s="52" t="s">
        <v>26</v>
      </c>
      <c r="D29" s="131" t="str">
        <f t="shared" si="0"/>
        <v/>
      </c>
      <c r="E29" s="12"/>
      <c r="F29" s="12"/>
    </row>
    <row r="30" spans="1:6" s="19" customFormat="1" ht="65.25" customHeight="1">
      <c r="A30" s="15" t="s">
        <v>16</v>
      </c>
      <c r="B30" s="142" t="s">
        <v>225</v>
      </c>
      <c r="C30" s="52" t="s">
        <v>26</v>
      </c>
      <c r="D30" s="131" t="str">
        <f t="shared" ref="D30" si="2">IF(C30="ND",0,IF(C30="TAK","Wpisz liczbę załączników",""))</f>
        <v/>
      </c>
      <c r="E30" s="12"/>
      <c r="F30" s="12"/>
    </row>
    <row r="31" spans="1:6" s="19" customFormat="1" ht="24" customHeight="1">
      <c r="A31" s="15" t="s">
        <v>17</v>
      </c>
      <c r="B31" s="142" t="s">
        <v>199</v>
      </c>
      <c r="C31" s="52" t="s">
        <v>26</v>
      </c>
      <c r="D31" s="131" t="str">
        <f t="shared" si="0"/>
        <v/>
      </c>
      <c r="E31" s="12"/>
      <c r="F31" s="12"/>
    </row>
    <row r="32" spans="1:6" s="19" customFormat="1" ht="39.75" customHeight="1">
      <c r="A32" s="15" t="s">
        <v>18</v>
      </c>
      <c r="B32" s="142" t="s">
        <v>221</v>
      </c>
      <c r="C32" s="52" t="s">
        <v>26</v>
      </c>
      <c r="D32" s="131" t="str">
        <f t="shared" ref="D32" si="3">IF(C32="ND",0,IF(C32="TAK","Wpisz liczbę załączników",""))</f>
        <v/>
      </c>
      <c r="E32" s="12"/>
      <c r="F32" s="12"/>
    </row>
    <row r="33" spans="1:6" s="19" customFormat="1" ht="39" customHeight="1">
      <c r="A33" s="15" t="s">
        <v>23</v>
      </c>
      <c r="B33" s="142" t="s">
        <v>222</v>
      </c>
      <c r="C33" s="280" t="s">
        <v>26</v>
      </c>
      <c r="D33" s="280"/>
      <c r="E33" s="12"/>
      <c r="F33" s="12"/>
    </row>
    <row r="34" spans="1:6" s="19" customFormat="1" ht="24" customHeight="1">
      <c r="A34" s="16" t="s">
        <v>208</v>
      </c>
      <c r="B34" s="18"/>
      <c r="C34" s="42" t="str">
        <f>IF(B34&gt;"","TAK","")</f>
        <v/>
      </c>
      <c r="D34" s="132" t="str">
        <f>IF(B34&gt;"","Wpisz liczbę załączników","")</f>
        <v/>
      </c>
      <c r="E34" s="12"/>
      <c r="F34" s="12"/>
    </row>
    <row r="35" spans="1:6" s="19" customFormat="1" ht="24" customHeight="1">
      <c r="A35" s="76" t="s">
        <v>209</v>
      </c>
      <c r="B35" s="77"/>
      <c r="C35" s="78"/>
      <c r="D35" s="133"/>
      <c r="E35" s="12"/>
      <c r="F35" s="12"/>
    </row>
    <row r="36" spans="1:6" s="19" customFormat="1" ht="24" customHeight="1">
      <c r="A36" s="76" t="s">
        <v>277</v>
      </c>
      <c r="B36" s="158" t="s">
        <v>288</v>
      </c>
      <c r="C36" s="52" t="s">
        <v>26</v>
      </c>
      <c r="D36" s="162" t="str">
        <f t="shared" ref="D36:D37" si="4">IF(C36="ND",0,IF(C36="TAK","Wpisz liczbę załączników",""))</f>
        <v/>
      </c>
      <c r="E36" s="12"/>
      <c r="F36" s="12"/>
    </row>
    <row r="37" spans="1:6" s="19" customFormat="1" ht="30" customHeight="1">
      <c r="A37" s="76">
        <v>15</v>
      </c>
      <c r="B37" s="158" t="s">
        <v>289</v>
      </c>
      <c r="C37" s="52" t="s">
        <v>26</v>
      </c>
      <c r="D37" s="162" t="str">
        <f t="shared" si="4"/>
        <v/>
      </c>
    </row>
    <row r="38" spans="1:6" s="19" customFormat="1" ht="24" customHeight="1">
      <c r="A38" s="81" t="s">
        <v>4</v>
      </c>
      <c r="B38" s="143" t="s">
        <v>194</v>
      </c>
      <c r="C38" s="283" t="str">
        <f>IF(C39="TAK","TAK",IF(C41="TAK","TAK","(wybierz z listy)"))</f>
        <v>(wybierz z listy)</v>
      </c>
      <c r="D38" s="284"/>
      <c r="E38" s="12"/>
      <c r="F38" s="130" t="s">
        <v>43</v>
      </c>
    </row>
    <row r="39" spans="1:6" s="19" customFormat="1" ht="50.25" customHeight="1">
      <c r="A39" s="79" t="s">
        <v>8</v>
      </c>
      <c r="B39" s="158" t="s">
        <v>210</v>
      </c>
      <c r="C39" s="52" t="s">
        <v>26</v>
      </c>
      <c r="D39" s="162" t="str">
        <f t="shared" ref="D39" si="5">IF(C39="ND",0,IF(C39="TAK","Wpisz liczbę załączników",""))</f>
        <v/>
      </c>
      <c r="E39" s="12"/>
      <c r="F39" s="129" t="s">
        <v>44</v>
      </c>
    </row>
    <row r="40" spans="1:6" s="19" customFormat="1" ht="46.5" customHeight="1">
      <c r="A40" s="16" t="s">
        <v>9</v>
      </c>
      <c r="B40" s="158" t="s">
        <v>298</v>
      </c>
      <c r="C40" s="52" t="s">
        <v>26</v>
      </c>
      <c r="D40" s="162"/>
      <c r="E40" s="12"/>
      <c r="F40" s="12"/>
    </row>
    <row r="41" spans="1:6" s="19" customFormat="1" ht="39.75" customHeight="1">
      <c r="A41" s="16" t="s">
        <v>10</v>
      </c>
      <c r="B41" s="160"/>
      <c r="C41" s="42" t="str">
        <f>IF(B41&gt;"","TAK","")</f>
        <v/>
      </c>
      <c r="D41" s="161" t="str">
        <f>IF(B41&gt;"","Wpisz liczbę załączników","")</f>
        <v/>
      </c>
      <c r="E41" s="12"/>
      <c r="F41" s="12"/>
    </row>
    <row r="42" spans="1:6" s="19" customFormat="1" ht="39.75" customHeight="1">
      <c r="A42" s="16" t="s">
        <v>11</v>
      </c>
      <c r="B42" s="160"/>
      <c r="C42" s="42" t="str">
        <f t="shared" ref="C42:C44" si="6">IF(B42&gt;"","TAK","")</f>
        <v/>
      </c>
      <c r="D42" s="161"/>
      <c r="E42" s="12"/>
      <c r="F42" s="12"/>
    </row>
    <row r="43" spans="1:6" s="19" customFormat="1" ht="39.75" customHeight="1">
      <c r="A43" s="16"/>
      <c r="B43" s="160"/>
      <c r="C43" s="42" t="str">
        <f t="shared" si="6"/>
        <v/>
      </c>
      <c r="D43" s="161"/>
      <c r="E43" s="12"/>
      <c r="F43" s="12"/>
    </row>
    <row r="44" spans="1:6" s="19" customFormat="1" ht="24" customHeight="1">
      <c r="A44" s="16" t="s">
        <v>15</v>
      </c>
      <c r="B44" s="18"/>
      <c r="C44" s="42" t="str">
        <f t="shared" si="6"/>
        <v/>
      </c>
      <c r="D44" s="161" t="str">
        <f t="shared" ref="D44" si="7">IF(B44&gt;"","Wpisz liczbę załączników","")</f>
        <v/>
      </c>
    </row>
    <row r="45" spans="1:6" s="19" customFormat="1" ht="24" customHeight="1">
      <c r="A45" s="110" t="s">
        <v>93</v>
      </c>
      <c r="B45" s="111" t="s">
        <v>195</v>
      </c>
      <c r="C45" s="112"/>
      <c r="D45" s="113">
        <f ca="1">SUM(D5:OFFSET(VII_Razem_liczba_zal,-1,1))</f>
        <v>0</v>
      </c>
      <c r="E45" s="12"/>
      <c r="F45" s="130" t="s">
        <v>43</v>
      </c>
    </row>
    <row r="46" spans="1:6" s="19" customFormat="1" ht="44.25" customHeight="1">
      <c r="A46" s="275" t="s">
        <v>297</v>
      </c>
      <c r="B46" s="275"/>
      <c r="C46" s="275"/>
      <c r="D46" s="275"/>
      <c r="E46" s="12"/>
      <c r="F46" s="134" t="s">
        <v>44</v>
      </c>
    </row>
    <row r="47" spans="1:6">
      <c r="A47" s="1"/>
      <c r="B47" s="1"/>
      <c r="C47" s="1"/>
      <c r="D47" s="1"/>
      <c r="E47" s="1"/>
      <c r="F47" s="1"/>
    </row>
    <row r="48" spans="1:6">
      <c r="A48" s="1"/>
      <c r="B48" s="1"/>
      <c r="C48" s="1"/>
      <c r="D48" s="1"/>
      <c r="E48" s="1"/>
      <c r="F48" s="1"/>
    </row>
    <row r="49" spans="1:6">
      <c r="A49" s="1"/>
      <c r="B49" s="1"/>
      <c r="C49" s="1"/>
      <c r="D49" s="1"/>
      <c r="E49" s="1"/>
      <c r="F49" s="1"/>
    </row>
    <row r="50" spans="1:6">
      <c r="A50" s="1"/>
      <c r="B50" s="1"/>
      <c r="C50" s="1"/>
      <c r="D50" s="1"/>
      <c r="E50" s="1"/>
      <c r="F50" s="1"/>
    </row>
    <row r="70" spans="17:17" ht="13.2">
      <c r="Q70" s="125"/>
    </row>
  </sheetData>
  <sheetProtection algorithmName="SHA-512" hashValue="asFKreBHFTcH83TIoN4GngZWnSLM2pFSmkNz1RrDkMvj3WotO2v+0tk3QwVmwAir5DLB1fsg3BdPpESs1Z3Bmw==" saltValue="fbblHAbsDBDWw/V+N0BFkg==" spinCount="100000" sheet="1" formatCells="0" formatRows="0" insertRows="0" deleteRows="0" sort="0" autoFilter="0" pivotTables="0"/>
  <protectedRanges>
    <protectedRange password="8511" sqref="B2 B1:D1" name="Zakres1_6_4"/>
    <protectedRange password="8511" sqref="D33 D15 A16:B37 A40:A45 A5:B14" name="Zakres1_1_2_2_2"/>
    <protectedRange password="8511" sqref="B40 B44:B45" name="Zakres1_1_2_2_1_2"/>
    <protectedRange password="8511" sqref="D2" name="Zakres1_1_2"/>
    <protectedRange password="8511" sqref="B46" name="Zakres1_2_1_1_3_2"/>
    <protectedRange password="8511" sqref="D5:D11 D16:D32" name="Zakres1_1_2_2_1"/>
    <protectedRange password="8511" sqref="D34:D35 D12" name="Zakres1_1_2_2_1_1"/>
    <protectedRange password="8511" sqref="D13:D14" name="Zakres1_1_2_2_1_1_1"/>
    <protectedRange password="8511" sqref="B39" name="Zakres1_1_2_2_1_2_5"/>
    <protectedRange password="8511" sqref="B41:B43" name="Zakres1_1_2_2_1_2_1"/>
    <protectedRange password="8511" sqref="D39:D40 D36:D37" name="Zakres1_1_2_2_1_3"/>
    <protectedRange password="8511" sqref="D41:D44" name="Zakres1_1_2_2_1_1_2"/>
    <protectedRange password="8511" sqref="D38" name="Zakres1_1_2_2_1_5"/>
    <protectedRange password="8511" sqref="D45" name="Zakres1_1_2_2_2_1"/>
  </protectedRanges>
  <mergeCells count="11">
    <mergeCell ref="A46:D46"/>
    <mergeCell ref="A1:D1"/>
    <mergeCell ref="A2:B2"/>
    <mergeCell ref="C2:D2"/>
    <mergeCell ref="B4:D4"/>
    <mergeCell ref="C33:D33"/>
    <mergeCell ref="B15:D15"/>
    <mergeCell ref="C11:D11"/>
    <mergeCell ref="C16:D16"/>
    <mergeCell ref="C19:D19"/>
    <mergeCell ref="C38:D38"/>
  </mergeCells>
  <phoneticPr fontId="27" type="noConversion"/>
  <dataValidations xWindow="810" yWindow="597" count="7">
    <dataValidation type="whole" operator="greaterThanOrEqual" allowBlank="1" showInputMessage="1" showErrorMessage="1" sqref="D45">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46 F39 F16"/>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45 F38 F15"/>
    <dataValidation type="whole" operator="greaterThanOrEqual" allowBlank="1" showInputMessage="1" showErrorMessage="1" errorTitle="Błąd!" error="W tym polu można wpisać tylko liczbę całkowitą - większą lub równą &quot;0&quot;" sqref="D5:D10 D34:D37 D12:D14 D17:D18 D20:D32 D39:D44">
      <formula1>0</formula1>
    </dataValidation>
    <dataValidation type="list" allowBlank="1" showInputMessage="1" showErrorMessage="1" errorTitle="Błąd!" error="W tym polu dopuszczalne są tylko wartości z listy wyboru: &quot;TAK&quot; albo &quot;ND&quot;" sqref="C5:C11 C16:C32 C14 C36:C40">
      <formula1>"(wybierz z listy),TAK,ND"</formula1>
    </dataValidation>
    <dataValidation type="list" allowBlank="1" showInputMessage="1" showErrorMessage="1" errorTitle="Błąd!" error="W tym polu dopuszczalna jest tylko wartość z listy wyboru: &quot;TAK&quot; albo &quot;ND&quot;" sqref="C33:D33">
      <formula1>"(wybierz z listy),TAK,ND"</formula1>
    </dataValidation>
    <dataValidation type="list" allowBlank="1" showInputMessage="1" showErrorMessage="1" errorTitle="Błąd!" error="W tym polu dopuszczalna jest tylko wartość z listy wyboru: &quot;TAK&quot; albo &quot;NIE&quot;" sqref="C2:D2">
      <formula1>"(wybierz z listy),TAK,NIE"</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4" max="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Z16"/>
  <sheetViews>
    <sheetView showGridLines="0" view="pageBreakPreview" topLeftCell="A4" zoomScale="110" zoomScaleNormal="100" zoomScaleSheetLayoutView="110" zoomScalePageLayoutView="90" workbookViewId="0">
      <selection activeCell="B10" sqref="B10:D10"/>
    </sheetView>
  </sheetViews>
  <sheetFormatPr defaultColWidth="9.109375" defaultRowHeight="13.2"/>
  <cols>
    <col min="1" max="1" width="2.109375" style="20" customWidth="1"/>
    <col min="2" max="2" width="50.6640625" style="20" customWidth="1"/>
    <col min="3" max="3" width="5.33203125" style="20" customWidth="1"/>
    <col min="4" max="4" width="50.6640625" style="20" customWidth="1"/>
    <col min="5" max="16384" width="9.109375" style="20"/>
  </cols>
  <sheetData>
    <row r="1" spans="1:26" ht="24" customHeight="1">
      <c r="A1" s="290" t="s">
        <v>226</v>
      </c>
      <c r="B1" s="290"/>
      <c r="C1" s="290"/>
      <c r="D1" s="290"/>
    </row>
    <row r="2" spans="1:26" s="82" customFormat="1" ht="24" customHeight="1">
      <c r="A2" s="149" t="s">
        <v>8</v>
      </c>
      <c r="B2" s="291" t="s">
        <v>30</v>
      </c>
      <c r="C2" s="292"/>
      <c r="D2" s="292"/>
    </row>
    <row r="3" spans="1:26" s="84" customFormat="1" ht="24.75" customHeight="1">
      <c r="A3" s="83" t="s">
        <v>1</v>
      </c>
      <c r="B3" s="286" t="s">
        <v>227</v>
      </c>
      <c r="C3" s="286"/>
      <c r="D3" s="286"/>
    </row>
    <row r="4" spans="1:26" s="84" customFormat="1" ht="34.5" customHeight="1">
      <c r="A4" s="50" t="s">
        <v>2</v>
      </c>
      <c r="B4" s="286" t="s">
        <v>306</v>
      </c>
      <c r="C4" s="286"/>
      <c r="D4" s="286"/>
    </row>
    <row r="5" spans="1:26" s="84" customFormat="1" ht="46.5" customHeight="1">
      <c r="A5" s="50" t="s">
        <v>24</v>
      </c>
      <c r="B5" s="286" t="s">
        <v>299</v>
      </c>
      <c r="C5" s="286"/>
      <c r="D5" s="286"/>
    </row>
    <row r="6" spans="1:26" s="84" customFormat="1" ht="23.25" customHeight="1">
      <c r="A6" s="50" t="s">
        <v>25</v>
      </c>
      <c r="B6" s="286" t="s">
        <v>228</v>
      </c>
      <c r="C6" s="286"/>
      <c r="D6" s="286"/>
      <c r="S6" s="285"/>
      <c r="T6" s="285"/>
      <c r="U6" s="285"/>
      <c r="V6" s="285"/>
      <c r="W6" s="285"/>
      <c r="X6" s="285"/>
      <c r="Y6" s="285"/>
      <c r="Z6" s="285"/>
    </row>
    <row r="7" spans="1:26" s="84" customFormat="1" ht="36" customHeight="1">
      <c r="A7" s="50" t="s">
        <v>78</v>
      </c>
      <c r="B7" s="286" t="s">
        <v>229</v>
      </c>
      <c r="C7" s="286"/>
      <c r="D7" s="286"/>
    </row>
    <row r="8" spans="1:26" s="84" customFormat="1" ht="24" customHeight="1">
      <c r="A8" s="149" t="s">
        <v>9</v>
      </c>
      <c r="B8" s="287" t="s">
        <v>118</v>
      </c>
      <c r="C8" s="287"/>
      <c r="D8" s="287"/>
    </row>
    <row r="9" spans="1:26" s="84" customFormat="1" ht="23.25" customHeight="1">
      <c r="A9" s="145" t="s">
        <v>1</v>
      </c>
      <c r="B9" s="286" t="s">
        <v>119</v>
      </c>
      <c r="C9" s="286"/>
      <c r="D9" s="286"/>
    </row>
    <row r="10" spans="1:26" s="84" customFormat="1" ht="39" customHeight="1">
      <c r="A10" s="145" t="s">
        <v>2</v>
      </c>
      <c r="B10" s="286" t="s">
        <v>300</v>
      </c>
      <c r="C10" s="288"/>
      <c r="D10" s="288"/>
    </row>
    <row r="11" spans="1:26" ht="90" customHeight="1">
      <c r="A11" s="55"/>
      <c r="B11" s="85"/>
      <c r="C11" s="55"/>
      <c r="D11" s="58"/>
    </row>
    <row r="12" spans="1:26" s="26" customFormat="1" ht="18" customHeight="1">
      <c r="B12" s="150" t="s">
        <v>120</v>
      </c>
      <c r="C12" s="22"/>
      <c r="D12" s="150" t="s">
        <v>121</v>
      </c>
    </row>
    <row r="13" spans="1:26" ht="12" customHeight="1">
      <c r="A13" s="86">
        <v>2</v>
      </c>
      <c r="B13" s="148" t="s">
        <v>122</v>
      </c>
      <c r="C13" s="147"/>
      <c r="D13" s="147"/>
    </row>
    <row r="14" spans="1:26" ht="32.1" customHeight="1">
      <c r="A14" s="86">
        <v>3</v>
      </c>
      <c r="B14" s="289" t="s">
        <v>240</v>
      </c>
      <c r="C14" s="289"/>
      <c r="D14" s="289"/>
    </row>
    <row r="15" spans="1:26" ht="21.9" customHeight="1">
      <c r="A15" s="86">
        <v>4</v>
      </c>
      <c r="B15" s="289" t="s">
        <v>230</v>
      </c>
      <c r="C15" s="288"/>
      <c r="D15" s="288"/>
    </row>
    <row r="16" spans="1:26" ht="32.25" customHeight="1">
      <c r="A16" s="86">
        <v>5</v>
      </c>
      <c r="B16" s="289" t="s">
        <v>231</v>
      </c>
      <c r="C16" s="288"/>
      <c r="D16" s="288"/>
    </row>
  </sheetData>
  <sheetProtection algorithmName="SHA-512" hashValue="qVMz8zIGgkjkofPSK+4jRgIUMR4joXTPsPtTLPdVs3rKHLmIeyd6lz1frL5cwzYWZ4z3UTxHLXRZhx1+ASnrlg==" saltValue="bkinVVilRGKeY0tFi5eEzQ==" spinCount="100000" sheet="1" formatCells="0"/>
  <mergeCells count="14">
    <mergeCell ref="B15:D15"/>
    <mergeCell ref="B6:D6"/>
    <mergeCell ref="B16:D16"/>
    <mergeCell ref="B14:D14"/>
    <mergeCell ref="A1:D1"/>
    <mergeCell ref="B2:D2"/>
    <mergeCell ref="B3:D3"/>
    <mergeCell ref="B4:D4"/>
    <mergeCell ref="B5:D5"/>
    <mergeCell ref="S6:Z6"/>
    <mergeCell ref="B7:D7"/>
    <mergeCell ref="B8:D8"/>
    <mergeCell ref="B9:D9"/>
    <mergeCell ref="B10:D10"/>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E10"/>
  <sheetViews>
    <sheetView view="pageBreakPreview" zoomScale="120" zoomScaleNormal="100" zoomScaleSheetLayoutView="120" workbookViewId="0">
      <selection activeCell="F8" sqref="F7:F8"/>
    </sheetView>
  </sheetViews>
  <sheetFormatPr defaultColWidth="9.109375" defaultRowHeight="13.2"/>
  <cols>
    <col min="1" max="1" width="2.109375" style="20" customWidth="1"/>
    <col min="2" max="2" width="50.6640625" style="20" customWidth="1"/>
    <col min="3" max="3" width="5.33203125" style="20" customWidth="1"/>
    <col min="4" max="4" width="50.6640625" style="20" customWidth="1"/>
    <col min="5" max="16384" width="9.109375" style="20"/>
  </cols>
  <sheetData>
    <row r="1" spans="1:5" s="135" customFormat="1" ht="24" customHeight="1">
      <c r="A1" s="290" t="s">
        <v>246</v>
      </c>
      <c r="B1" s="290"/>
      <c r="C1" s="290"/>
      <c r="D1" s="290"/>
    </row>
    <row r="2" spans="1:5" ht="60" customHeight="1">
      <c r="A2" s="122" t="s">
        <v>8</v>
      </c>
      <c r="B2" s="293" t="s">
        <v>241</v>
      </c>
      <c r="C2" s="293"/>
      <c r="D2" s="293"/>
    </row>
    <row r="3" spans="1:5" ht="37.200000000000003" customHeight="1">
      <c r="A3" s="122" t="s">
        <v>9</v>
      </c>
      <c r="B3" s="293" t="s">
        <v>247</v>
      </c>
      <c r="C3" s="293"/>
      <c r="D3" s="293"/>
    </row>
    <row r="4" spans="1:5" ht="24" customHeight="1">
      <c r="A4" s="122" t="s">
        <v>10</v>
      </c>
      <c r="B4" s="293" t="s">
        <v>290</v>
      </c>
      <c r="C4" s="293"/>
      <c r="D4" s="293"/>
    </row>
    <row r="5" spans="1:5" ht="44.4" customHeight="1">
      <c r="A5" s="122" t="s">
        <v>11</v>
      </c>
      <c r="B5" s="293" t="s">
        <v>291</v>
      </c>
      <c r="C5" s="293"/>
      <c r="D5" s="293"/>
    </row>
    <row r="6" spans="1:5" ht="16.95" customHeight="1">
      <c r="A6" s="286"/>
      <c r="B6" s="286"/>
      <c r="C6" s="286"/>
      <c r="D6" s="286"/>
    </row>
    <row r="7" spans="1:5" ht="90" customHeight="1">
      <c r="A7" s="55"/>
      <c r="B7" s="85"/>
      <c r="C7" s="55"/>
      <c r="D7" s="58"/>
    </row>
    <row r="8" spans="1:5" s="26" customFormat="1" ht="27" customHeight="1">
      <c r="B8" s="124" t="s">
        <v>120</v>
      </c>
      <c r="C8" s="22"/>
      <c r="D8" s="124" t="s">
        <v>121</v>
      </c>
    </row>
    <row r="9" spans="1:5" ht="43.2" customHeight="1">
      <c r="A9" s="86">
        <v>6</v>
      </c>
      <c r="B9" s="289" t="s">
        <v>292</v>
      </c>
      <c r="C9" s="289"/>
      <c r="D9" s="289"/>
    </row>
    <row r="10" spans="1:5" ht="30" customHeight="1">
      <c r="A10" s="86">
        <v>7</v>
      </c>
      <c r="B10" s="289" t="s">
        <v>293</v>
      </c>
      <c r="C10" s="289"/>
      <c r="D10" s="289"/>
      <c r="E10" s="136"/>
    </row>
  </sheetData>
  <sheetProtection algorithmName="SHA-512" hashValue="36A/VyrP4tW1UDVJlNi4puOf+DNqFFzwwLU2HxdjCyhuvs2GZLxu6C4/1s09OsmB1wYOKNT8oVJcJQ1rw97Yvw==" saltValue="ihQzskexY34Ze5pexs5SrQ==" spinCount="100000" sheet="1" objects="1" scenarios="1"/>
  <mergeCells count="8">
    <mergeCell ref="A1:D1"/>
    <mergeCell ref="A6:D6"/>
    <mergeCell ref="B9:D9"/>
    <mergeCell ref="B10:D10"/>
    <mergeCell ref="B2:D2"/>
    <mergeCell ref="B3:D3"/>
    <mergeCell ref="B4:D4"/>
    <mergeCell ref="B5:D5"/>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I29"/>
  <sheetViews>
    <sheetView showGridLines="0" view="pageBreakPreview" zoomScale="115" zoomScaleNormal="115" zoomScaleSheetLayoutView="115" zoomScalePageLayoutView="145" workbookViewId="0">
      <selection activeCell="E32" sqref="E32"/>
    </sheetView>
  </sheetViews>
  <sheetFormatPr defaultColWidth="9.109375" defaultRowHeight="13.2"/>
  <cols>
    <col min="1" max="2" width="3.6640625" style="55" customWidth="1"/>
    <col min="3" max="3" width="27.6640625" style="20" customWidth="1"/>
    <col min="4" max="4" width="20.6640625" style="20" customWidth="1"/>
    <col min="5" max="5" width="30.6640625" style="20" customWidth="1"/>
    <col min="6" max="6" width="14.6640625" style="20" customWidth="1"/>
    <col min="7" max="7" width="2.33203125" style="20" customWidth="1"/>
    <col min="8" max="8" width="6.6640625" style="20" customWidth="1"/>
    <col min="9" max="16384" width="9.109375" style="20"/>
  </cols>
  <sheetData>
    <row r="1" spans="1:7">
      <c r="F1" s="305" t="s">
        <v>151</v>
      </c>
      <c r="G1" s="306"/>
    </row>
    <row r="2" spans="1:7" s="25" customFormat="1" ht="30" customHeight="1">
      <c r="A2" s="243" t="s">
        <v>232</v>
      </c>
      <c r="B2" s="310"/>
      <c r="C2" s="310"/>
      <c r="D2" s="310"/>
      <c r="E2" s="310"/>
      <c r="F2" s="310"/>
      <c r="G2" s="310"/>
    </row>
    <row r="3" spans="1:7" s="25" customFormat="1" ht="43.5" customHeight="1">
      <c r="A3" s="307" t="s">
        <v>234</v>
      </c>
      <c r="B3" s="307"/>
      <c r="C3" s="307"/>
      <c r="D3" s="307"/>
      <c r="E3" s="307"/>
      <c r="F3" s="307"/>
      <c r="G3" s="307"/>
    </row>
    <row r="4" spans="1:7" s="25" customFormat="1" ht="30" customHeight="1">
      <c r="A4" s="22"/>
      <c r="B4" s="315" t="s">
        <v>124</v>
      </c>
      <c r="C4" s="315"/>
      <c r="D4" s="311">
        <f>I_IV!A22</f>
        <v>0</v>
      </c>
      <c r="E4" s="312"/>
      <c r="F4" s="139"/>
      <c r="G4" s="145"/>
    </row>
    <row r="5" spans="1:7" s="25" customFormat="1" ht="12" customHeight="1">
      <c r="A5" s="22"/>
      <c r="B5" s="75"/>
      <c r="C5" s="75"/>
      <c r="D5" s="75"/>
      <c r="E5" s="75"/>
      <c r="F5" s="75"/>
      <c r="G5" s="145"/>
    </row>
    <row r="6" spans="1:7" s="25" customFormat="1" ht="20.100000000000001" customHeight="1">
      <c r="A6" s="22"/>
      <c r="B6" s="316" t="s">
        <v>79</v>
      </c>
      <c r="C6" s="316"/>
      <c r="D6" s="317"/>
      <c r="E6" s="318"/>
      <c r="F6" s="89"/>
      <c r="G6" s="145"/>
    </row>
    <row r="7" spans="1:7" s="25" customFormat="1" ht="9.9" customHeight="1">
      <c r="A7" s="22"/>
      <c r="B7" s="152"/>
      <c r="C7" s="152"/>
      <c r="D7" s="319"/>
      <c r="E7" s="320"/>
      <c r="F7" s="89"/>
      <c r="G7" s="145"/>
    </row>
    <row r="8" spans="1:7" s="25" customFormat="1" ht="12" customHeight="1">
      <c r="A8" s="22"/>
      <c r="B8" s="75"/>
      <c r="C8" s="75"/>
      <c r="D8" s="75"/>
      <c r="E8" s="75"/>
      <c r="F8" s="75"/>
      <c r="G8" s="145"/>
    </row>
    <row r="9" spans="1:7" s="25" customFormat="1" ht="30" customHeight="1">
      <c r="A9" s="21"/>
      <c r="B9" s="316" t="s">
        <v>123</v>
      </c>
      <c r="C9" s="316"/>
      <c r="D9" s="313" t="str">
        <f>I_IV!P57</f>
        <v>- 6935 - UM/</v>
      </c>
      <c r="E9" s="314"/>
      <c r="F9" s="157"/>
      <c r="G9" s="146"/>
    </row>
    <row r="10" spans="1:7" s="25" customFormat="1" ht="36" customHeight="1">
      <c r="A10" s="149" t="s">
        <v>80</v>
      </c>
      <c r="B10" s="149"/>
      <c r="C10" s="141"/>
      <c r="D10" s="154"/>
      <c r="E10" s="154"/>
      <c r="F10" s="154"/>
      <c r="G10" s="154"/>
    </row>
    <row r="11" spans="1:7" s="25" customFormat="1" ht="12" customHeight="1">
      <c r="A11" s="87" t="s">
        <v>104</v>
      </c>
      <c r="B11" s="321" t="s">
        <v>233</v>
      </c>
      <c r="C11" s="321"/>
      <c r="D11" s="321"/>
      <c r="E11" s="321"/>
      <c r="F11" s="321"/>
      <c r="G11" s="154"/>
    </row>
    <row r="12" spans="1:7" s="25" customFormat="1" ht="18" customHeight="1">
      <c r="A12" s="90"/>
      <c r="B12" s="321"/>
      <c r="C12" s="321"/>
      <c r="D12" s="321"/>
      <c r="E12" s="321"/>
      <c r="F12" s="321"/>
      <c r="G12" s="154"/>
    </row>
    <row r="13" spans="1:7" s="25" customFormat="1" ht="31.5" customHeight="1">
      <c r="A13" s="149"/>
      <c r="B13" s="321"/>
      <c r="C13" s="321"/>
      <c r="D13" s="321"/>
      <c r="E13" s="321"/>
      <c r="F13" s="321"/>
      <c r="G13" s="154"/>
    </row>
    <row r="14" spans="1:7" s="25" customFormat="1" ht="18" customHeight="1">
      <c r="A14" s="149"/>
      <c r="B14" s="149"/>
      <c r="C14" s="141"/>
      <c r="D14" s="154"/>
      <c r="E14" s="154"/>
      <c r="F14" s="154"/>
      <c r="G14" s="154"/>
    </row>
    <row r="15" spans="1:7" s="25" customFormat="1" ht="36" customHeight="1">
      <c r="A15" s="149"/>
      <c r="B15" s="41" t="s">
        <v>6</v>
      </c>
      <c r="C15" s="308" t="s">
        <v>127</v>
      </c>
      <c r="D15" s="309"/>
      <c r="E15" s="308" t="s">
        <v>235</v>
      </c>
      <c r="F15" s="309"/>
      <c r="G15" s="154"/>
    </row>
    <row r="16" spans="1:7" s="25" customFormat="1" ht="18" customHeight="1">
      <c r="A16" s="149"/>
      <c r="B16" s="140">
        <v>1</v>
      </c>
      <c r="C16" s="299"/>
      <c r="D16" s="300"/>
      <c r="E16" s="299"/>
      <c r="F16" s="300"/>
      <c r="G16" s="154"/>
    </row>
    <row r="17" spans="1:9" s="25" customFormat="1" ht="18" customHeight="1">
      <c r="A17" s="149"/>
      <c r="B17" s="140">
        <v>2</v>
      </c>
      <c r="C17" s="299"/>
      <c r="D17" s="300"/>
      <c r="E17" s="299"/>
      <c r="F17" s="300"/>
      <c r="G17" s="154"/>
    </row>
    <row r="18" spans="1:9" s="25" customFormat="1" ht="18" customHeight="1">
      <c r="A18" s="149"/>
      <c r="B18" s="140">
        <v>3</v>
      </c>
      <c r="C18" s="299"/>
      <c r="D18" s="300"/>
      <c r="E18" s="299"/>
      <c r="F18" s="300"/>
      <c r="G18" s="154"/>
    </row>
    <row r="19" spans="1:9" s="25" customFormat="1" ht="18" customHeight="1">
      <c r="A19" s="149"/>
      <c r="B19" s="140">
        <v>4</v>
      </c>
      <c r="C19" s="299"/>
      <c r="D19" s="300"/>
      <c r="E19" s="299"/>
      <c r="F19" s="300"/>
      <c r="G19" s="154"/>
    </row>
    <row r="20" spans="1:9" s="25" customFormat="1" ht="18" customHeight="1">
      <c r="A20" s="149"/>
      <c r="B20" s="140">
        <v>5</v>
      </c>
      <c r="C20" s="299"/>
      <c r="D20" s="300"/>
      <c r="E20" s="299"/>
      <c r="F20" s="300"/>
      <c r="G20" s="154"/>
    </row>
    <row r="21" spans="1:9" s="45" customFormat="1" ht="18" customHeight="1">
      <c r="A21" s="46"/>
      <c r="B21" s="140" t="s">
        <v>35</v>
      </c>
      <c r="C21" s="299"/>
      <c r="D21" s="300"/>
      <c r="E21" s="299"/>
      <c r="F21" s="300"/>
      <c r="G21" s="44"/>
    </row>
    <row r="22" spans="1:9" s="25" customFormat="1" ht="18" customHeight="1">
      <c r="A22" s="149"/>
      <c r="B22" s="43"/>
      <c r="C22" s="151"/>
      <c r="D22" s="151"/>
      <c r="E22" s="151"/>
      <c r="F22" s="151"/>
      <c r="G22" s="154"/>
      <c r="I22" s="130" t="s">
        <v>43</v>
      </c>
    </row>
    <row r="23" spans="1:9" s="25" customFormat="1" ht="12" customHeight="1">
      <c r="A23" s="87" t="s">
        <v>125</v>
      </c>
      <c r="B23" s="294" t="s">
        <v>236</v>
      </c>
      <c r="C23" s="294"/>
      <c r="D23" s="294"/>
      <c r="E23" s="294"/>
      <c r="F23" s="294"/>
      <c r="G23" s="154"/>
      <c r="I23" s="134" t="s">
        <v>44</v>
      </c>
    </row>
    <row r="24" spans="1:9" s="25" customFormat="1" ht="18" customHeight="1">
      <c r="A24" s="90"/>
      <c r="B24" s="294"/>
      <c r="C24" s="294"/>
      <c r="D24" s="294"/>
      <c r="E24" s="294"/>
      <c r="F24" s="294"/>
      <c r="G24" s="154"/>
    </row>
    <row r="25" spans="1:9" s="25" customFormat="1" ht="3" customHeight="1">
      <c r="A25" s="149"/>
      <c r="B25" s="294"/>
      <c r="C25" s="294"/>
      <c r="D25" s="294"/>
      <c r="E25" s="294"/>
      <c r="F25" s="294"/>
      <c r="G25" s="154"/>
    </row>
    <row r="26" spans="1:9" s="25" customFormat="1" ht="18" customHeight="1">
      <c r="A26" s="24"/>
      <c r="B26" s="24"/>
      <c r="C26" s="154"/>
      <c r="D26" s="154"/>
      <c r="E26" s="154"/>
      <c r="F26" s="154"/>
      <c r="G26" s="154"/>
      <c r="I26" s="134"/>
    </row>
    <row r="27" spans="1:9" s="25" customFormat="1" ht="99.9" customHeight="1">
      <c r="A27" s="24"/>
      <c r="B27" s="296"/>
      <c r="C27" s="297"/>
      <c r="D27" s="298"/>
      <c r="E27" s="301"/>
      <c r="F27" s="302"/>
    </row>
    <row r="28" spans="1:9" s="26" customFormat="1" ht="30" customHeight="1">
      <c r="A28" s="23"/>
      <c r="B28" s="304" t="s">
        <v>46</v>
      </c>
      <c r="C28" s="304"/>
      <c r="D28" s="304"/>
      <c r="E28" s="303" t="s">
        <v>91</v>
      </c>
      <c r="F28" s="303"/>
    </row>
    <row r="29" spans="1:9" ht="25.5" customHeight="1">
      <c r="A29" s="88" t="s">
        <v>126</v>
      </c>
      <c r="B29" s="295" t="s">
        <v>301</v>
      </c>
      <c r="C29" s="295"/>
      <c r="D29" s="295"/>
      <c r="E29" s="295"/>
      <c r="F29" s="295"/>
      <c r="G29" s="295"/>
    </row>
  </sheetData>
  <sheetProtection algorithmName="SHA-512" hashValue="9U5YcOWfffG/ghB/2VfsimhmPN0iIsnsYsjJHsCwRMnmlWpktvuBTpIBzQyBlAXZ1YobNdPRcMwnGkEEQ724eA==" saltValue="VrUmQMbPOBiQAfHHqOnx7w==" spinCount="100000" sheet="1" formatCells="0" formatRows="0" insertRows="0" deleteRows="0"/>
  <mergeCells count="30">
    <mergeCell ref="C16:D16"/>
    <mergeCell ref="E16:F16"/>
    <mergeCell ref="C17:D17"/>
    <mergeCell ref="E17:F17"/>
    <mergeCell ref="C21:D21"/>
    <mergeCell ref="E21:F21"/>
    <mergeCell ref="F1:G1"/>
    <mergeCell ref="A3:G3"/>
    <mergeCell ref="C15:D15"/>
    <mergeCell ref="E15:F15"/>
    <mergeCell ref="A2:G2"/>
    <mergeCell ref="D4:E4"/>
    <mergeCell ref="D9:E9"/>
    <mergeCell ref="B4:C4"/>
    <mergeCell ref="B6:C6"/>
    <mergeCell ref="B9:C9"/>
    <mergeCell ref="D6:E7"/>
    <mergeCell ref="B11:F13"/>
    <mergeCell ref="B23:F25"/>
    <mergeCell ref="B29:G29"/>
    <mergeCell ref="B27:D27"/>
    <mergeCell ref="C18:D18"/>
    <mergeCell ref="E18:F18"/>
    <mergeCell ref="C19:D19"/>
    <mergeCell ref="E19:F19"/>
    <mergeCell ref="C20:D20"/>
    <mergeCell ref="E20:F20"/>
    <mergeCell ref="E27:F27"/>
    <mergeCell ref="E28:F28"/>
    <mergeCell ref="B28:D28"/>
  </mergeCells>
  <dataValidations disablePrompts="1" count="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22"/>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23"/>
    <dataValidation allowBlank="1" showErrorMessage="1" promptTitle="Uwaga! Aby uzupełnić formułę..." prompt="...należy zaznaczyć aktywne komórki z wiersza poprzedzającego i przeciągnąć (przytrzymując kursorem myszy mały kwadracik w prawym dolnym rogu zaznaczonego obszaru) formułę do właściwego wiersza." sqref="I26"/>
    <dataValidation type="list" allowBlank="1" showDropDown="1" showInputMessage="1" showErrorMessage="1" errorTitle="Błąd!" error="W tym polu można wpisać tylko wartość &quot;X&quot;" sqref="A12 A24">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K70"/>
  <sheetViews>
    <sheetView showGridLines="0" view="pageBreakPreview" topLeftCell="A52" zoomScale="124" zoomScaleNormal="115" zoomScaleSheetLayoutView="124" zoomScalePageLayoutView="145" workbookViewId="0">
      <selection activeCell="B6" sqref="B6:H6"/>
    </sheetView>
  </sheetViews>
  <sheetFormatPr defaultColWidth="9.109375" defaultRowHeight="39" customHeight="1"/>
  <cols>
    <col min="1" max="1" width="3.88671875" style="55" customWidth="1"/>
    <col min="2" max="2" width="3.6640625" style="55" customWidth="1"/>
    <col min="3" max="3" width="25.109375" style="20" customWidth="1"/>
    <col min="4" max="4" width="15" style="20" customWidth="1"/>
    <col min="5" max="5" width="10.109375" style="20" customWidth="1"/>
    <col min="6" max="6" width="7" style="20" customWidth="1"/>
    <col min="7" max="7" width="8" style="20" customWidth="1"/>
    <col min="8" max="8" width="40.5546875" style="20" customWidth="1"/>
    <col min="9" max="16384" width="9.109375" style="20"/>
  </cols>
  <sheetData>
    <row r="1" spans="1:10" s="25" customFormat="1" ht="17.25" customHeight="1">
      <c r="A1" s="24"/>
      <c r="H1" s="66" t="s">
        <v>101</v>
      </c>
    </row>
    <row r="2" spans="1:10" s="25" customFormat="1" ht="30" customHeight="1">
      <c r="A2" s="243" t="s">
        <v>237</v>
      </c>
      <c r="B2" s="315"/>
      <c r="C2" s="315"/>
      <c r="D2" s="315"/>
      <c r="E2" s="315"/>
      <c r="F2" s="315"/>
      <c r="G2" s="315"/>
      <c r="H2" s="315"/>
    </row>
    <row r="3" spans="1:10" s="25" customFormat="1" ht="39" customHeight="1">
      <c r="A3" s="341" t="s">
        <v>210</v>
      </c>
      <c r="B3" s="341"/>
      <c r="C3" s="341"/>
      <c r="D3" s="341"/>
      <c r="E3" s="341"/>
      <c r="F3" s="341"/>
      <c r="G3" s="341"/>
      <c r="H3" s="341"/>
    </row>
    <row r="4" spans="1:10" s="25" customFormat="1" ht="39" customHeight="1">
      <c r="A4" s="21" t="s">
        <v>20</v>
      </c>
      <c r="B4" s="342" t="s">
        <v>128</v>
      </c>
      <c r="C4" s="342"/>
      <c r="D4" s="342"/>
      <c r="E4" s="342"/>
      <c r="F4" s="342"/>
      <c r="G4" s="342"/>
      <c r="H4" s="342"/>
    </row>
    <row r="5" spans="1:10" s="25" customFormat="1" ht="55.5" customHeight="1">
      <c r="A5" s="286" t="s">
        <v>294</v>
      </c>
      <c r="B5" s="286"/>
      <c r="C5" s="286"/>
      <c r="D5" s="286"/>
      <c r="E5" s="286"/>
      <c r="F5" s="286"/>
      <c r="G5" s="286"/>
      <c r="H5" s="286"/>
    </row>
    <row r="6" spans="1:10" s="25" customFormat="1" ht="26.25" customHeight="1">
      <c r="A6" s="50" t="s">
        <v>84</v>
      </c>
      <c r="B6" s="286" t="s">
        <v>132</v>
      </c>
      <c r="C6" s="286"/>
      <c r="D6" s="286"/>
      <c r="E6" s="286"/>
      <c r="F6" s="286"/>
      <c r="G6" s="286"/>
      <c r="H6" s="286"/>
    </row>
    <row r="7" spans="1:10" s="25" customFormat="1" ht="39" customHeight="1">
      <c r="A7" s="50" t="s">
        <v>82</v>
      </c>
      <c r="B7" s="286" t="s">
        <v>133</v>
      </c>
      <c r="C7" s="286"/>
      <c r="D7" s="286"/>
      <c r="E7" s="286"/>
      <c r="F7" s="286"/>
      <c r="G7" s="286"/>
      <c r="H7" s="286"/>
    </row>
    <row r="8" spans="1:10" s="25" customFormat="1" ht="39" customHeight="1">
      <c r="A8" s="50" t="s">
        <v>129</v>
      </c>
      <c r="B8" s="286" t="s">
        <v>134</v>
      </c>
      <c r="C8" s="286"/>
      <c r="D8" s="286"/>
      <c r="E8" s="286"/>
      <c r="F8" s="286"/>
      <c r="G8" s="286"/>
      <c r="H8" s="286"/>
    </row>
    <row r="9" spans="1:10" s="25" customFormat="1" ht="39" customHeight="1">
      <c r="A9" s="50" t="s">
        <v>130</v>
      </c>
      <c r="B9" s="286" t="s">
        <v>135</v>
      </c>
      <c r="C9" s="286"/>
      <c r="D9" s="286"/>
      <c r="E9" s="286"/>
      <c r="F9" s="286"/>
      <c r="G9" s="286"/>
      <c r="H9" s="286"/>
      <c r="J9" s="25" t="s">
        <v>242</v>
      </c>
    </row>
    <row r="10" spans="1:10" s="25" customFormat="1" ht="87.75" customHeight="1">
      <c r="A10" s="50" t="s">
        <v>131</v>
      </c>
      <c r="B10" s="286" t="s">
        <v>302</v>
      </c>
      <c r="C10" s="286"/>
      <c r="D10" s="286"/>
      <c r="E10" s="286"/>
      <c r="F10" s="286"/>
      <c r="G10" s="286"/>
      <c r="H10" s="286"/>
    </row>
    <row r="11" spans="1:10" s="25" customFormat="1" ht="39" customHeight="1">
      <c r="A11" s="50" t="s">
        <v>139</v>
      </c>
      <c r="B11" s="286" t="s">
        <v>138</v>
      </c>
      <c r="C11" s="286"/>
      <c r="D11" s="286"/>
      <c r="E11" s="286"/>
      <c r="F11" s="286"/>
      <c r="G11" s="286"/>
      <c r="H11" s="286"/>
    </row>
    <row r="12" spans="1:10" s="25" customFormat="1" ht="48.75" customHeight="1">
      <c r="A12" s="50" t="s">
        <v>254</v>
      </c>
      <c r="B12" s="286" t="s">
        <v>257</v>
      </c>
      <c r="C12" s="286"/>
      <c r="D12" s="286"/>
      <c r="E12" s="286"/>
      <c r="F12" s="286"/>
      <c r="G12" s="286"/>
      <c r="H12" s="286"/>
    </row>
    <row r="13" spans="1:10" s="25" customFormat="1" ht="52.5" customHeight="1">
      <c r="A13" s="50" t="s">
        <v>255</v>
      </c>
      <c r="B13" s="334" t="s">
        <v>256</v>
      </c>
      <c r="C13" s="334"/>
      <c r="D13" s="334"/>
      <c r="E13" s="334"/>
      <c r="F13" s="334"/>
      <c r="G13" s="334"/>
      <c r="H13" s="334"/>
    </row>
    <row r="14" spans="1:10" s="25" customFormat="1" ht="48.75" customHeight="1">
      <c r="A14" s="50" t="s">
        <v>258</v>
      </c>
      <c r="B14" s="334" t="s">
        <v>259</v>
      </c>
      <c r="C14" s="334"/>
      <c r="D14" s="334"/>
      <c r="E14" s="334"/>
      <c r="F14" s="334"/>
      <c r="G14" s="334"/>
      <c r="H14" s="334"/>
    </row>
    <row r="15" spans="1:10" s="25" customFormat="1" ht="27.75" customHeight="1">
      <c r="A15" s="50" t="s">
        <v>260</v>
      </c>
      <c r="B15" s="286" t="s">
        <v>140</v>
      </c>
      <c r="C15" s="286"/>
      <c r="D15" s="286"/>
      <c r="E15" s="286"/>
      <c r="F15" s="286"/>
      <c r="G15" s="286"/>
      <c r="H15" s="286"/>
    </row>
    <row r="16" spans="1:10" s="25" customFormat="1" ht="50.25" customHeight="1">
      <c r="A16" s="50" t="s">
        <v>261</v>
      </c>
      <c r="B16" s="286" t="s">
        <v>141</v>
      </c>
      <c r="C16" s="286"/>
      <c r="D16" s="286"/>
      <c r="E16" s="286"/>
      <c r="F16" s="286"/>
      <c r="G16" s="286"/>
      <c r="H16" s="286"/>
    </row>
    <row r="17" spans="1:11" s="25" customFormat="1" ht="30.75" customHeight="1">
      <c r="A17" s="21" t="s">
        <v>21</v>
      </c>
      <c r="B17" s="287" t="s">
        <v>87</v>
      </c>
      <c r="C17" s="287"/>
      <c r="D17" s="287"/>
      <c r="E17" s="287"/>
      <c r="F17" s="287"/>
      <c r="G17" s="287"/>
      <c r="H17" s="287"/>
    </row>
    <row r="18" spans="1:11" s="25" customFormat="1" ht="26.25" customHeight="1">
      <c r="A18" s="56"/>
      <c r="B18" s="287" t="s">
        <v>88</v>
      </c>
      <c r="C18" s="287"/>
      <c r="D18" s="287"/>
      <c r="E18" s="287"/>
      <c r="F18" s="287"/>
      <c r="G18" s="287"/>
      <c r="H18" s="287"/>
    </row>
    <row r="19" spans="1:11" s="25" customFormat="1" ht="15.75" customHeight="1">
      <c r="A19" s="156" t="s">
        <v>84</v>
      </c>
      <c r="B19" s="293" t="s">
        <v>94</v>
      </c>
      <c r="C19" s="293"/>
      <c r="D19" s="293"/>
      <c r="E19" s="293"/>
      <c r="F19" s="293"/>
      <c r="G19" s="293"/>
      <c r="H19" s="293"/>
    </row>
    <row r="20" spans="1:11" s="25" customFormat="1" ht="23.25" customHeight="1">
      <c r="A20" s="21"/>
      <c r="B20" s="324"/>
      <c r="C20" s="324"/>
      <c r="D20" s="56" t="s">
        <v>95</v>
      </c>
      <c r="E20" s="324"/>
      <c r="F20" s="324"/>
      <c r="G20" s="324"/>
      <c r="H20" s="324"/>
    </row>
    <row r="21" spans="1:11" s="25" customFormat="1" ht="23.25" customHeight="1">
      <c r="A21" s="156" t="s">
        <v>82</v>
      </c>
      <c r="B21" s="334" t="s">
        <v>96</v>
      </c>
      <c r="C21" s="334"/>
      <c r="D21" s="334"/>
      <c r="E21" s="334"/>
      <c r="F21" s="334"/>
      <c r="G21" s="323"/>
      <c r="H21" s="323"/>
    </row>
    <row r="22" spans="1:11" s="25" customFormat="1" ht="21.75" customHeight="1">
      <c r="A22" s="21"/>
      <c r="B22" s="334" t="s">
        <v>97</v>
      </c>
      <c r="C22" s="334"/>
      <c r="D22" s="340"/>
      <c r="E22" s="340"/>
      <c r="F22" s="340"/>
      <c r="G22" s="340"/>
      <c r="H22" s="340"/>
    </row>
    <row r="23" spans="1:11" s="93" customFormat="1" ht="18" customHeight="1">
      <c r="A23" s="94" t="s">
        <v>129</v>
      </c>
      <c r="B23" s="339" t="s">
        <v>147</v>
      </c>
      <c r="C23" s="339"/>
      <c r="D23" s="339"/>
      <c r="E23" s="339"/>
      <c r="F23" s="339"/>
      <c r="G23" s="339"/>
      <c r="H23" s="339"/>
    </row>
    <row r="24" spans="1:11" s="25" customFormat="1" ht="27.75" customHeight="1">
      <c r="A24" s="50"/>
      <c r="B24" s="334" t="s">
        <v>146</v>
      </c>
      <c r="C24" s="334"/>
      <c r="D24" s="334"/>
      <c r="E24" s="334"/>
      <c r="F24" s="334"/>
      <c r="G24" s="340"/>
      <c r="H24" s="340"/>
    </row>
    <row r="25" spans="1:11" s="25" customFormat="1" ht="39" customHeight="1">
      <c r="A25" s="50"/>
      <c r="B25" s="334" t="s">
        <v>136</v>
      </c>
      <c r="C25" s="334"/>
      <c r="D25" s="334"/>
      <c r="E25" s="334"/>
      <c r="F25" s="334"/>
      <c r="G25" s="334"/>
      <c r="H25" s="334"/>
    </row>
    <row r="26" spans="1:11" s="25" customFormat="1" ht="47.25" customHeight="1">
      <c r="A26" s="50" t="s">
        <v>130</v>
      </c>
      <c r="B26" s="286" t="s">
        <v>137</v>
      </c>
      <c r="C26" s="286"/>
      <c r="D26" s="286"/>
      <c r="E26" s="286"/>
      <c r="F26" s="286"/>
      <c r="G26" s="286"/>
      <c r="H26" s="286"/>
    </row>
    <row r="27" spans="1:11" s="25" customFormat="1" ht="81.75" customHeight="1">
      <c r="A27" s="50" t="s">
        <v>131</v>
      </c>
      <c r="B27" s="286" t="s">
        <v>303</v>
      </c>
      <c r="C27" s="286"/>
      <c r="D27" s="286"/>
      <c r="E27" s="286"/>
      <c r="F27" s="286"/>
      <c r="G27" s="286"/>
      <c r="H27" s="286"/>
    </row>
    <row r="28" spans="1:11" s="25" customFormat="1" ht="39" customHeight="1">
      <c r="A28" s="50" t="s">
        <v>139</v>
      </c>
      <c r="B28" s="286" t="s">
        <v>138</v>
      </c>
      <c r="C28" s="286"/>
      <c r="D28" s="286"/>
      <c r="E28" s="286"/>
      <c r="F28" s="286"/>
      <c r="G28" s="286"/>
      <c r="H28" s="286"/>
      <c r="K28" s="25" t="s">
        <v>242</v>
      </c>
    </row>
    <row r="29" spans="1:11" s="25" customFormat="1" ht="46.5" customHeight="1">
      <c r="A29" s="50" t="s">
        <v>254</v>
      </c>
      <c r="B29" s="286" t="s">
        <v>262</v>
      </c>
      <c r="C29" s="286"/>
      <c r="D29" s="286"/>
      <c r="E29" s="286"/>
      <c r="F29" s="286"/>
      <c r="G29" s="286"/>
      <c r="H29" s="286"/>
    </row>
    <row r="30" spans="1:11" s="25" customFormat="1" ht="49.5" customHeight="1">
      <c r="A30" s="50" t="s">
        <v>255</v>
      </c>
      <c r="B30" s="286" t="s">
        <v>263</v>
      </c>
      <c r="C30" s="286"/>
      <c r="D30" s="286"/>
      <c r="E30" s="286"/>
      <c r="F30" s="286"/>
      <c r="G30" s="286"/>
      <c r="H30" s="286"/>
    </row>
    <row r="31" spans="1:11" s="25" customFormat="1" ht="51" customHeight="1">
      <c r="A31" s="50" t="s">
        <v>258</v>
      </c>
      <c r="B31" s="286" t="s">
        <v>259</v>
      </c>
      <c r="C31" s="286"/>
      <c r="D31" s="286"/>
      <c r="E31" s="286"/>
      <c r="F31" s="286"/>
      <c r="G31" s="286"/>
      <c r="H31" s="286"/>
    </row>
    <row r="32" spans="1:11" s="25" customFormat="1" ht="28.5" customHeight="1">
      <c r="A32" s="50" t="s">
        <v>260</v>
      </c>
      <c r="B32" s="286" t="s">
        <v>140</v>
      </c>
      <c r="C32" s="286"/>
      <c r="D32" s="286"/>
      <c r="E32" s="286"/>
      <c r="F32" s="286"/>
      <c r="G32" s="286"/>
      <c r="H32" s="286"/>
    </row>
    <row r="33" spans="1:8" s="25" customFormat="1" ht="51" customHeight="1">
      <c r="A33" s="50" t="s">
        <v>261</v>
      </c>
      <c r="B33" s="286" t="s">
        <v>141</v>
      </c>
      <c r="C33" s="286"/>
      <c r="D33" s="286"/>
      <c r="E33" s="286"/>
      <c r="F33" s="286"/>
      <c r="G33" s="286"/>
      <c r="H33" s="286"/>
    </row>
    <row r="34" spans="1:8" s="25" customFormat="1" ht="28.5" customHeight="1">
      <c r="A34" s="332" t="s">
        <v>143</v>
      </c>
      <c r="B34" s="332"/>
      <c r="C34" s="332"/>
      <c r="D34" s="332"/>
      <c r="E34" s="332"/>
      <c r="F34" s="332"/>
      <c r="G34" s="332"/>
      <c r="H34" s="332"/>
    </row>
    <row r="35" spans="1:8" s="25" customFormat="1" ht="24" customHeight="1">
      <c r="A35" s="21"/>
      <c r="B35" s="57"/>
      <c r="C35" s="333"/>
      <c r="D35" s="333"/>
      <c r="E35" s="333"/>
      <c r="F35" s="333"/>
      <c r="G35" s="333"/>
      <c r="H35" s="333"/>
    </row>
    <row r="36" spans="1:8" s="25" customFormat="1" ht="27" customHeight="1">
      <c r="A36" s="21"/>
      <c r="B36" s="334" t="s">
        <v>92</v>
      </c>
      <c r="C36" s="334"/>
      <c r="D36" s="334"/>
      <c r="E36" s="334"/>
      <c r="F36" s="334"/>
      <c r="G36" s="334"/>
      <c r="H36" s="334"/>
    </row>
    <row r="37" spans="1:8" s="25" customFormat="1" ht="29.25" customHeight="1">
      <c r="A37" s="50" t="s">
        <v>81</v>
      </c>
      <c r="B37" s="337" t="s">
        <v>90</v>
      </c>
      <c r="C37" s="337"/>
      <c r="D37" s="337"/>
      <c r="E37" s="337"/>
      <c r="F37" s="337"/>
      <c r="G37" s="337"/>
      <c r="H37" s="337"/>
    </row>
    <row r="38" spans="1:8" s="25" customFormat="1" ht="30.75" customHeight="1">
      <c r="A38" s="156" t="s">
        <v>82</v>
      </c>
      <c r="B38" s="338" t="s">
        <v>98</v>
      </c>
      <c r="C38" s="338"/>
      <c r="D38" s="335"/>
      <c r="E38" s="335"/>
      <c r="F38" s="336" t="s">
        <v>142</v>
      </c>
      <c r="G38" s="336"/>
      <c r="H38" s="155"/>
    </row>
    <row r="39" spans="1:8" s="25" customFormat="1" ht="39" customHeight="1">
      <c r="A39" s="21"/>
      <c r="B39" s="286" t="s">
        <v>83</v>
      </c>
      <c r="C39" s="286"/>
      <c r="D39" s="286"/>
      <c r="E39" s="286"/>
      <c r="F39" s="286"/>
      <c r="G39" s="286"/>
      <c r="H39" s="286"/>
    </row>
    <row r="40" spans="1:8" s="25" customFormat="1" ht="60" customHeight="1">
      <c r="A40" s="21"/>
      <c r="B40" s="286" t="s">
        <v>243</v>
      </c>
      <c r="C40" s="286"/>
      <c r="D40" s="286"/>
      <c r="E40" s="286"/>
      <c r="F40" s="286"/>
      <c r="G40" s="286"/>
      <c r="H40" s="286"/>
    </row>
    <row r="41" spans="1:8" s="25" customFormat="1" ht="39" customHeight="1">
      <c r="A41" s="21"/>
      <c r="B41" s="156" t="s">
        <v>84</v>
      </c>
      <c r="C41" s="144" t="s">
        <v>85</v>
      </c>
      <c r="D41" s="149"/>
      <c r="E41" s="149"/>
      <c r="F41" s="149"/>
      <c r="G41" s="149"/>
      <c r="H41" s="149"/>
    </row>
    <row r="42" spans="1:8" s="25" customFormat="1" ht="31.5" customHeight="1">
      <c r="A42" s="91"/>
      <c r="B42" s="156" t="s">
        <v>82</v>
      </c>
      <c r="C42" s="324"/>
      <c r="D42" s="324"/>
      <c r="E42" s="324"/>
      <c r="F42" s="324"/>
      <c r="G42" s="324"/>
      <c r="H42" s="324"/>
    </row>
    <row r="43" spans="1:8" s="26" customFormat="1" ht="39" customHeight="1">
      <c r="A43" s="156"/>
      <c r="B43" s="325" t="s">
        <v>86</v>
      </c>
      <c r="C43" s="325"/>
      <c r="D43" s="325"/>
      <c r="E43" s="325"/>
      <c r="F43" s="325"/>
      <c r="G43" s="326"/>
      <c r="H43" s="326"/>
    </row>
    <row r="44" spans="1:8" s="25" customFormat="1" ht="39.9" customHeight="1">
      <c r="A44" s="327"/>
      <c r="B44" s="328"/>
      <c r="C44" s="328"/>
      <c r="D44" s="329"/>
      <c r="E44" s="92"/>
      <c r="F44" s="92"/>
      <c r="G44" s="330"/>
      <c r="H44" s="331"/>
    </row>
    <row r="45" spans="1:8" s="25" customFormat="1" ht="16.5" customHeight="1">
      <c r="A45" s="322" t="s">
        <v>46</v>
      </c>
      <c r="B45" s="322"/>
      <c r="C45" s="322"/>
      <c r="D45" s="322"/>
      <c r="E45" s="150"/>
      <c r="F45" s="150"/>
      <c r="G45" s="304" t="s">
        <v>144</v>
      </c>
      <c r="H45" s="304"/>
    </row>
    <row r="46" spans="1:8" s="26" customFormat="1" ht="23.25" customHeight="1">
      <c r="A46" s="332" t="s">
        <v>145</v>
      </c>
      <c r="B46" s="332"/>
      <c r="C46" s="332"/>
      <c r="D46" s="332"/>
      <c r="E46" s="332"/>
      <c r="F46" s="332"/>
      <c r="G46" s="332"/>
      <c r="H46" s="332"/>
    </row>
    <row r="47" spans="1:8" s="25" customFormat="1" ht="24" customHeight="1">
      <c r="A47" s="21"/>
      <c r="B47" s="57"/>
      <c r="C47" s="333"/>
      <c r="D47" s="333"/>
      <c r="E47" s="333"/>
      <c r="F47" s="333"/>
      <c r="G47" s="333"/>
      <c r="H47" s="333"/>
    </row>
    <row r="48" spans="1:8" s="25" customFormat="1" ht="19.5" customHeight="1">
      <c r="A48" s="21"/>
      <c r="B48" s="334" t="s">
        <v>92</v>
      </c>
      <c r="C48" s="334"/>
      <c r="D48" s="334"/>
      <c r="E48" s="334"/>
      <c r="F48" s="334"/>
      <c r="G48" s="334"/>
      <c r="H48" s="334"/>
    </row>
    <row r="49" spans="1:8" s="25" customFormat="1" ht="39" customHeight="1">
      <c r="A49" s="21"/>
      <c r="B49" s="50" t="s">
        <v>81</v>
      </c>
      <c r="C49" s="325" t="s">
        <v>90</v>
      </c>
      <c r="D49" s="325"/>
      <c r="E49" s="325"/>
      <c r="F49" s="325"/>
      <c r="G49" s="325"/>
      <c r="H49" s="325"/>
    </row>
    <row r="50" spans="1:8" s="25" customFormat="1" ht="39" customHeight="1">
      <c r="A50" s="21"/>
      <c r="B50" s="156" t="s">
        <v>82</v>
      </c>
      <c r="C50" s="153" t="s">
        <v>98</v>
      </c>
      <c r="D50" s="335"/>
      <c r="E50" s="335"/>
      <c r="F50" s="336" t="s">
        <v>142</v>
      </c>
      <c r="G50" s="336"/>
      <c r="H50" s="155"/>
    </row>
    <row r="51" spans="1:8" s="25" customFormat="1" ht="39" customHeight="1">
      <c r="A51" s="21"/>
      <c r="B51" s="286" t="s">
        <v>83</v>
      </c>
      <c r="C51" s="286"/>
      <c r="D51" s="286"/>
      <c r="E51" s="286"/>
      <c r="F51" s="286"/>
      <c r="G51" s="286"/>
      <c r="H51" s="286"/>
    </row>
    <row r="52" spans="1:8" s="25" customFormat="1" ht="57" customHeight="1">
      <c r="A52" s="21"/>
      <c r="B52" s="286" t="s">
        <v>243</v>
      </c>
      <c r="C52" s="286"/>
      <c r="D52" s="286"/>
      <c r="E52" s="286"/>
      <c r="F52" s="286"/>
      <c r="G52" s="286"/>
      <c r="H52" s="286"/>
    </row>
    <row r="53" spans="1:8" s="25" customFormat="1" ht="39" customHeight="1">
      <c r="A53" s="21"/>
      <c r="B53" s="156" t="s">
        <v>84</v>
      </c>
      <c r="C53" s="144" t="s">
        <v>85</v>
      </c>
      <c r="D53" s="149"/>
      <c r="E53" s="149"/>
      <c r="F53" s="149"/>
      <c r="G53" s="149"/>
      <c r="H53" s="149"/>
    </row>
    <row r="54" spans="1:8" s="25" customFormat="1" ht="18.75" customHeight="1">
      <c r="A54" s="91"/>
      <c r="B54" s="156" t="s">
        <v>82</v>
      </c>
      <c r="C54" s="324"/>
      <c r="D54" s="324"/>
      <c r="E54" s="324"/>
      <c r="F54" s="324"/>
      <c r="G54" s="324"/>
      <c r="H54" s="324"/>
    </row>
    <row r="55" spans="1:8" s="26" customFormat="1" ht="39" customHeight="1">
      <c r="A55" s="156"/>
      <c r="B55" s="325" t="s">
        <v>86</v>
      </c>
      <c r="C55" s="325"/>
      <c r="D55" s="325"/>
      <c r="E55" s="325"/>
      <c r="F55" s="325"/>
      <c r="G55" s="326"/>
      <c r="H55" s="326"/>
    </row>
    <row r="56" spans="1:8" s="25" customFormat="1" ht="39.9" customHeight="1">
      <c r="A56" s="327"/>
      <c r="B56" s="328"/>
      <c r="C56" s="328"/>
      <c r="D56" s="329"/>
      <c r="E56" s="92"/>
      <c r="F56" s="92"/>
      <c r="G56" s="330"/>
      <c r="H56" s="331"/>
    </row>
    <row r="57" spans="1:8" s="25" customFormat="1" ht="22.5" customHeight="1">
      <c r="A57" s="322" t="s">
        <v>46</v>
      </c>
      <c r="B57" s="322"/>
      <c r="C57" s="322"/>
      <c r="D57" s="322"/>
      <c r="E57" s="150"/>
      <c r="F57" s="150"/>
      <c r="G57" s="304" t="s">
        <v>148</v>
      </c>
      <c r="H57" s="304"/>
    </row>
    <row r="58" spans="1:8" s="26" customFormat="1" ht="28.5" customHeight="1">
      <c r="A58" s="332" t="s">
        <v>150</v>
      </c>
      <c r="B58" s="332"/>
      <c r="C58" s="332"/>
      <c r="D58" s="332"/>
      <c r="E58" s="332"/>
      <c r="F58" s="332"/>
      <c r="G58" s="332"/>
      <c r="H58" s="332"/>
    </row>
    <row r="59" spans="1:8" s="25" customFormat="1" ht="24" customHeight="1">
      <c r="A59" s="21"/>
      <c r="B59" s="57"/>
      <c r="C59" s="333"/>
      <c r="D59" s="333"/>
      <c r="E59" s="333"/>
      <c r="F59" s="333"/>
      <c r="G59" s="333"/>
      <c r="H59" s="333"/>
    </row>
    <row r="60" spans="1:8" s="25" customFormat="1" ht="26.25" customHeight="1">
      <c r="A60" s="21"/>
      <c r="B60" s="334" t="s">
        <v>92</v>
      </c>
      <c r="C60" s="334"/>
      <c r="D60" s="334"/>
      <c r="E60" s="334"/>
      <c r="F60" s="334"/>
      <c r="G60" s="334"/>
      <c r="H60" s="334"/>
    </row>
    <row r="61" spans="1:8" s="25" customFormat="1" ht="39" customHeight="1">
      <c r="A61" s="21"/>
      <c r="B61" s="50" t="s">
        <v>81</v>
      </c>
      <c r="C61" s="325" t="s">
        <v>90</v>
      </c>
      <c r="D61" s="325"/>
      <c r="E61" s="325"/>
      <c r="F61" s="325"/>
      <c r="G61" s="325"/>
      <c r="H61" s="325"/>
    </row>
    <row r="62" spans="1:8" s="25" customFormat="1" ht="39" customHeight="1">
      <c r="A62" s="21"/>
      <c r="B62" s="156" t="s">
        <v>82</v>
      </c>
      <c r="C62" s="153" t="s">
        <v>98</v>
      </c>
      <c r="D62" s="335"/>
      <c r="E62" s="335"/>
      <c r="F62" s="336" t="s">
        <v>142</v>
      </c>
      <c r="G62" s="336"/>
      <c r="H62" s="155"/>
    </row>
    <row r="63" spans="1:8" s="25" customFormat="1" ht="39" customHeight="1">
      <c r="A63" s="21"/>
      <c r="B63" s="286" t="s">
        <v>83</v>
      </c>
      <c r="C63" s="286"/>
      <c r="D63" s="286"/>
      <c r="E63" s="286"/>
      <c r="F63" s="286"/>
      <c r="G63" s="286"/>
      <c r="H63" s="286"/>
    </row>
    <row r="64" spans="1:8" s="25" customFormat="1" ht="54.75" customHeight="1">
      <c r="A64" s="21"/>
      <c r="B64" s="286" t="s">
        <v>243</v>
      </c>
      <c r="C64" s="286"/>
      <c r="D64" s="286"/>
      <c r="E64" s="286"/>
      <c r="F64" s="286"/>
      <c r="G64" s="286"/>
      <c r="H64" s="286"/>
    </row>
    <row r="65" spans="1:8" s="25" customFormat="1" ht="39" customHeight="1">
      <c r="A65" s="21"/>
      <c r="B65" s="156" t="s">
        <v>84</v>
      </c>
      <c r="C65" s="144" t="s">
        <v>85</v>
      </c>
      <c r="D65" s="149"/>
      <c r="E65" s="149"/>
      <c r="F65" s="149"/>
      <c r="G65" s="149"/>
      <c r="H65" s="149"/>
    </row>
    <row r="66" spans="1:8" s="25" customFormat="1" ht="24.75" customHeight="1">
      <c r="A66" s="91"/>
      <c r="B66" s="156" t="s">
        <v>82</v>
      </c>
      <c r="C66" s="324"/>
      <c r="D66" s="324"/>
      <c r="E66" s="324"/>
      <c r="F66" s="324"/>
      <c r="G66" s="324"/>
      <c r="H66" s="324"/>
    </row>
    <row r="67" spans="1:8" s="26" customFormat="1" ht="39" customHeight="1">
      <c r="A67" s="156"/>
      <c r="B67" s="325" t="s">
        <v>86</v>
      </c>
      <c r="C67" s="325"/>
      <c r="D67" s="325"/>
      <c r="E67" s="325"/>
      <c r="F67" s="325"/>
      <c r="G67" s="326"/>
      <c r="H67" s="326"/>
    </row>
    <row r="68" spans="1:8" s="25" customFormat="1" ht="39.9" customHeight="1">
      <c r="A68" s="327"/>
      <c r="B68" s="328"/>
      <c r="C68" s="328"/>
      <c r="D68" s="329"/>
      <c r="E68" s="92"/>
      <c r="F68" s="92"/>
      <c r="G68" s="330"/>
      <c r="H68" s="331"/>
    </row>
    <row r="69" spans="1:8" s="25" customFormat="1" ht="39" customHeight="1">
      <c r="A69" s="322" t="s">
        <v>46</v>
      </c>
      <c r="B69" s="322"/>
      <c r="C69" s="322"/>
      <c r="D69" s="322"/>
      <c r="E69" s="150"/>
      <c r="F69" s="150"/>
      <c r="G69" s="304" t="s">
        <v>149</v>
      </c>
      <c r="H69" s="304"/>
    </row>
    <row r="70" spans="1:8" s="26" customFormat="1" ht="39" customHeight="1">
      <c r="A70" s="55"/>
      <c r="B70" s="55"/>
      <c r="C70" s="20"/>
      <c r="D70" s="20"/>
      <c r="E70" s="20"/>
      <c r="F70" s="20"/>
      <c r="G70" s="20"/>
      <c r="H70" s="20"/>
    </row>
  </sheetData>
  <sheetProtection algorithmName="SHA-512" hashValue="tvYV66ygcB0VOXdHYVIbeo8Q/Hz2cI29uA8hLgvPMOxfTjukTfXXCYpOkn2Wn/DDSHr7yjtVUeIDvFuR44nWJA==" saltValue="CNykPuaLgWDK07J3AOf1KQ==" spinCount="100000" sheet="1" formatCells="0" formatRows="0" insertRows="0" deleteRows="0"/>
  <mergeCells count="79">
    <mergeCell ref="B15:H15"/>
    <mergeCell ref="B16:H16"/>
    <mergeCell ref="A2:H2"/>
    <mergeCell ref="A3:H3"/>
    <mergeCell ref="B4:H4"/>
    <mergeCell ref="B9:H9"/>
    <mergeCell ref="B8:H8"/>
    <mergeCell ref="B7:H7"/>
    <mergeCell ref="B6:H6"/>
    <mergeCell ref="B11:H11"/>
    <mergeCell ref="A5:H5"/>
    <mergeCell ref="B22:C22"/>
    <mergeCell ref="D22:H22"/>
    <mergeCell ref="B17:H17"/>
    <mergeCell ref="B19:H19"/>
    <mergeCell ref="B20:C20"/>
    <mergeCell ref="E20:H20"/>
    <mergeCell ref="B21:F21"/>
    <mergeCell ref="B18:H18"/>
    <mergeCell ref="B25:H25"/>
    <mergeCell ref="B23:H23"/>
    <mergeCell ref="A34:H34"/>
    <mergeCell ref="B36:H36"/>
    <mergeCell ref="B10:H10"/>
    <mergeCell ref="B24:F24"/>
    <mergeCell ref="G24:H24"/>
    <mergeCell ref="B26:H26"/>
    <mergeCell ref="B27:H27"/>
    <mergeCell ref="B28:H28"/>
    <mergeCell ref="B29:H29"/>
    <mergeCell ref="B33:H33"/>
    <mergeCell ref="C35:H35"/>
    <mergeCell ref="B12:H12"/>
    <mergeCell ref="B13:H13"/>
    <mergeCell ref="B14:H14"/>
    <mergeCell ref="A45:D45"/>
    <mergeCell ref="B40:H40"/>
    <mergeCell ref="B30:H30"/>
    <mergeCell ref="D38:E38"/>
    <mergeCell ref="F38:G38"/>
    <mergeCell ref="B31:H31"/>
    <mergeCell ref="B32:H32"/>
    <mergeCell ref="B43:H43"/>
    <mergeCell ref="B39:H39"/>
    <mergeCell ref="C42:H42"/>
    <mergeCell ref="B37:H37"/>
    <mergeCell ref="B38:C38"/>
    <mergeCell ref="G56:H56"/>
    <mergeCell ref="G57:H57"/>
    <mergeCell ref="G45:H45"/>
    <mergeCell ref="G44:H44"/>
    <mergeCell ref="B51:H51"/>
    <mergeCell ref="B52:H52"/>
    <mergeCell ref="C54:H54"/>
    <mergeCell ref="B55:H55"/>
    <mergeCell ref="A56:D56"/>
    <mergeCell ref="C47:H47"/>
    <mergeCell ref="B48:H48"/>
    <mergeCell ref="C49:H49"/>
    <mergeCell ref="D50:E50"/>
    <mergeCell ref="F50:G50"/>
    <mergeCell ref="A46:H46"/>
    <mergeCell ref="A44:D44"/>
    <mergeCell ref="A69:D69"/>
    <mergeCell ref="G69:H69"/>
    <mergeCell ref="G21:H21"/>
    <mergeCell ref="B63:H63"/>
    <mergeCell ref="B64:H64"/>
    <mergeCell ref="C66:H66"/>
    <mergeCell ref="B67:H67"/>
    <mergeCell ref="A68:D68"/>
    <mergeCell ref="G68:H68"/>
    <mergeCell ref="A58:H58"/>
    <mergeCell ref="C59:H59"/>
    <mergeCell ref="B60:H60"/>
    <mergeCell ref="C61:H61"/>
    <mergeCell ref="D62:E62"/>
    <mergeCell ref="F62:G62"/>
    <mergeCell ref="A57:D57"/>
  </mergeCells>
  <dataValidations count="1">
    <dataValidation type="list" allowBlank="1" showDropDown="1" showInputMessage="1" showErrorMessage="1" errorTitle="Błąd!" error="W tym polu można wpisać tylko wartość &quot;X&quot;" sqref="B35 B47 B59">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3" manualBreakCount="3">
    <brk id="16" max="7" man="1"/>
    <brk id="33" max="7" man="1"/>
    <brk id="45"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view="pageBreakPreview" topLeftCell="A28" zoomScale="120" zoomScaleNormal="100" zoomScaleSheetLayoutView="120" workbookViewId="0">
      <selection activeCell="B34" sqref="B34:H34"/>
    </sheetView>
  </sheetViews>
  <sheetFormatPr defaultColWidth="9.109375" defaultRowHeight="13.2"/>
  <cols>
    <col min="1" max="1" width="3.88671875" style="55" customWidth="1"/>
    <col min="2" max="2" width="3.6640625" style="55" customWidth="1"/>
    <col min="3" max="3" width="18.109375" style="20" customWidth="1"/>
    <col min="4" max="4" width="20" style="20" customWidth="1"/>
    <col min="5" max="5" width="10.109375" style="20" customWidth="1"/>
    <col min="6" max="6" width="7" style="20" customWidth="1"/>
    <col min="7" max="7" width="8" style="20" customWidth="1"/>
    <col min="8" max="8" width="40.5546875" style="20" customWidth="1"/>
    <col min="9" max="16384" width="9.109375" style="20"/>
  </cols>
  <sheetData>
    <row r="1" spans="1:10" s="25" customFormat="1" ht="15.9" customHeight="1">
      <c r="A1" s="24"/>
      <c r="H1" s="66" t="s">
        <v>101</v>
      </c>
    </row>
    <row r="2" spans="1:10" s="25" customFormat="1" ht="18" customHeight="1">
      <c r="A2" s="243" t="s">
        <v>250</v>
      </c>
      <c r="B2" s="243"/>
      <c r="C2" s="243"/>
      <c r="D2" s="243"/>
      <c r="E2" s="243"/>
      <c r="F2" s="243"/>
      <c r="G2" s="243"/>
      <c r="H2" s="243"/>
    </row>
    <row r="3" spans="1:10" s="25" customFormat="1" ht="36.75" customHeight="1">
      <c r="A3" s="341" t="s">
        <v>264</v>
      </c>
      <c r="B3" s="341"/>
      <c r="C3" s="341"/>
      <c r="D3" s="341"/>
      <c r="E3" s="341"/>
      <c r="F3" s="341"/>
      <c r="G3" s="341"/>
      <c r="H3" s="341"/>
    </row>
    <row r="4" spans="1:10" s="25" customFormat="1" ht="18" customHeight="1">
      <c r="A4" s="21" t="s">
        <v>20</v>
      </c>
      <c r="B4" s="342" t="s">
        <v>128</v>
      </c>
      <c r="C4" s="342"/>
      <c r="D4" s="342"/>
      <c r="E4" s="342"/>
      <c r="F4" s="342"/>
      <c r="G4" s="342"/>
      <c r="H4" s="342"/>
    </row>
    <row r="5" spans="1:10" s="25" customFormat="1" ht="57.75" customHeight="1">
      <c r="A5" s="286" t="s">
        <v>295</v>
      </c>
      <c r="B5" s="286"/>
      <c r="C5" s="286"/>
      <c r="D5" s="286"/>
      <c r="E5" s="286"/>
      <c r="F5" s="286"/>
      <c r="G5" s="286"/>
      <c r="H5" s="286"/>
    </row>
    <row r="6" spans="1:10" s="25" customFormat="1" ht="23.25" customHeight="1">
      <c r="A6" s="50" t="s">
        <v>84</v>
      </c>
      <c r="B6" s="286" t="s">
        <v>132</v>
      </c>
      <c r="C6" s="286"/>
      <c r="D6" s="286"/>
      <c r="E6" s="286"/>
      <c r="F6" s="286"/>
      <c r="G6" s="286"/>
      <c r="H6" s="286"/>
    </row>
    <row r="7" spans="1:10" s="25" customFormat="1" ht="28.5" customHeight="1">
      <c r="A7" s="50" t="s">
        <v>82</v>
      </c>
      <c r="B7" s="286" t="s">
        <v>133</v>
      </c>
      <c r="C7" s="286"/>
      <c r="D7" s="286"/>
      <c r="E7" s="286"/>
      <c r="F7" s="286"/>
      <c r="G7" s="286"/>
      <c r="H7" s="286"/>
    </row>
    <row r="8" spans="1:10" s="25" customFormat="1" ht="36" customHeight="1">
      <c r="A8" s="50" t="s">
        <v>129</v>
      </c>
      <c r="B8" s="286" t="s">
        <v>134</v>
      </c>
      <c r="C8" s="286"/>
      <c r="D8" s="286"/>
      <c r="E8" s="286"/>
      <c r="F8" s="286"/>
      <c r="G8" s="286"/>
      <c r="H8" s="286"/>
    </row>
    <row r="9" spans="1:10" s="25" customFormat="1" ht="28.5" customHeight="1">
      <c r="A9" s="50" t="s">
        <v>130</v>
      </c>
      <c r="B9" s="286" t="s">
        <v>274</v>
      </c>
      <c r="C9" s="286"/>
      <c r="D9" s="286"/>
      <c r="E9" s="286"/>
      <c r="F9" s="286"/>
      <c r="G9" s="286"/>
      <c r="H9" s="286"/>
      <c r="J9" s="25" t="s">
        <v>242</v>
      </c>
    </row>
    <row r="10" spans="1:10" s="25" customFormat="1" ht="91.5" customHeight="1">
      <c r="A10" s="50" t="s">
        <v>131</v>
      </c>
      <c r="B10" s="286" t="s">
        <v>304</v>
      </c>
      <c r="C10" s="286"/>
      <c r="D10" s="286"/>
      <c r="E10" s="286"/>
      <c r="F10" s="286"/>
      <c r="G10" s="286"/>
      <c r="H10" s="286"/>
    </row>
    <row r="11" spans="1:10" s="25" customFormat="1" ht="15" customHeight="1">
      <c r="A11" s="50" t="s">
        <v>139</v>
      </c>
      <c r="B11" s="286" t="s">
        <v>265</v>
      </c>
      <c r="C11" s="286"/>
      <c r="D11" s="286"/>
      <c r="E11" s="286"/>
      <c r="F11" s="286"/>
      <c r="G11" s="286"/>
      <c r="H11" s="286"/>
    </row>
    <row r="12" spans="1:10" s="25" customFormat="1" ht="39.75" customHeight="1">
      <c r="A12" s="50" t="s">
        <v>254</v>
      </c>
      <c r="B12" s="286" t="s">
        <v>266</v>
      </c>
      <c r="C12" s="286"/>
      <c r="D12" s="286"/>
      <c r="E12" s="286"/>
      <c r="F12" s="286"/>
      <c r="G12" s="286"/>
      <c r="H12" s="286"/>
    </row>
    <row r="13" spans="1:10" s="25" customFormat="1" ht="39.75" customHeight="1">
      <c r="A13" s="50" t="s">
        <v>255</v>
      </c>
      <c r="B13" s="286" t="s">
        <v>267</v>
      </c>
      <c r="C13" s="286"/>
      <c r="D13" s="286"/>
      <c r="E13" s="286"/>
      <c r="F13" s="286"/>
      <c r="G13" s="286"/>
      <c r="H13" s="286"/>
    </row>
    <row r="14" spans="1:10" s="25" customFormat="1" ht="15" customHeight="1">
      <c r="A14" s="50"/>
      <c r="B14" s="286" t="s">
        <v>251</v>
      </c>
      <c r="C14" s="286"/>
      <c r="D14" s="286"/>
      <c r="E14" s="286"/>
      <c r="F14" s="286"/>
      <c r="G14" s="286"/>
      <c r="H14" s="286"/>
    </row>
    <row r="15" spans="1:10" s="25" customFormat="1" ht="22.5" customHeight="1">
      <c r="A15" s="50"/>
      <c r="B15" s="286" t="s">
        <v>268</v>
      </c>
      <c r="C15" s="286"/>
      <c r="D15" s="286"/>
      <c r="E15" s="286"/>
      <c r="F15" s="286"/>
      <c r="G15" s="286"/>
      <c r="H15" s="286"/>
    </row>
    <row r="16" spans="1:10" s="25" customFormat="1" ht="22.5" customHeight="1">
      <c r="A16" s="50"/>
      <c r="B16" s="286" t="s">
        <v>269</v>
      </c>
      <c r="C16" s="286"/>
      <c r="D16" s="286"/>
      <c r="E16" s="286"/>
      <c r="F16" s="286"/>
      <c r="G16" s="286"/>
      <c r="H16" s="286"/>
    </row>
    <row r="17" spans="1:8" s="25" customFormat="1" ht="22.5" customHeight="1">
      <c r="A17" s="50" t="s">
        <v>258</v>
      </c>
      <c r="B17" s="286" t="s">
        <v>252</v>
      </c>
      <c r="C17" s="286"/>
      <c r="D17" s="286"/>
      <c r="E17" s="286"/>
      <c r="F17" s="286"/>
      <c r="G17" s="286"/>
      <c r="H17" s="286"/>
    </row>
    <row r="18" spans="1:8" s="25" customFormat="1" ht="22.5" customHeight="1">
      <c r="A18" s="50" t="s">
        <v>260</v>
      </c>
      <c r="B18" s="286" t="s">
        <v>253</v>
      </c>
      <c r="C18" s="286"/>
      <c r="D18" s="286"/>
      <c r="E18" s="286"/>
      <c r="F18" s="286"/>
      <c r="G18" s="286"/>
      <c r="H18" s="286"/>
    </row>
    <row r="19" spans="1:8" s="25" customFormat="1" ht="22.5" customHeight="1">
      <c r="A19" s="50" t="s">
        <v>261</v>
      </c>
      <c r="B19" s="337" t="s">
        <v>270</v>
      </c>
      <c r="C19" s="337"/>
      <c r="D19" s="337"/>
      <c r="E19" s="337"/>
      <c r="F19" s="337"/>
      <c r="G19" s="337"/>
      <c r="H19" s="337"/>
    </row>
    <row r="20" spans="1:8" s="25" customFormat="1" ht="15.75" customHeight="1">
      <c r="A20" s="50"/>
      <c r="B20" s="337" t="s">
        <v>307</v>
      </c>
      <c r="C20" s="337"/>
      <c r="D20" s="343"/>
      <c r="E20" s="343"/>
      <c r="F20" s="343"/>
      <c r="G20" s="343"/>
      <c r="H20" s="343"/>
    </row>
    <row r="21" spans="1:8" s="25" customFormat="1" ht="18.75" customHeight="1">
      <c r="A21" s="21" t="s">
        <v>21</v>
      </c>
      <c r="B21" s="287" t="s">
        <v>87</v>
      </c>
      <c r="C21" s="287"/>
      <c r="D21" s="287"/>
      <c r="E21" s="287"/>
      <c r="F21" s="287"/>
      <c r="G21" s="287"/>
      <c r="H21" s="287"/>
    </row>
    <row r="22" spans="1:8" s="25" customFormat="1" ht="57" customHeight="1">
      <c r="A22" s="286" t="s">
        <v>271</v>
      </c>
      <c r="B22" s="286"/>
      <c r="C22" s="286"/>
      <c r="D22" s="286"/>
      <c r="E22" s="286"/>
      <c r="F22" s="286"/>
      <c r="G22" s="286"/>
      <c r="H22" s="286"/>
    </row>
    <row r="23" spans="1:8" s="25" customFormat="1" ht="15.9" customHeight="1">
      <c r="A23" s="159" t="s">
        <v>84</v>
      </c>
      <c r="B23" s="293" t="s">
        <v>94</v>
      </c>
      <c r="C23" s="293"/>
      <c r="D23" s="293"/>
      <c r="E23" s="293"/>
      <c r="F23" s="293"/>
      <c r="G23" s="293"/>
      <c r="H23" s="293"/>
    </row>
    <row r="24" spans="1:8" s="25" customFormat="1" ht="12" customHeight="1">
      <c r="A24" s="21"/>
      <c r="B24" s="324"/>
      <c r="C24" s="324"/>
      <c r="D24" s="56" t="s">
        <v>95</v>
      </c>
      <c r="E24" s="324"/>
      <c r="F24" s="324"/>
      <c r="G24" s="324"/>
      <c r="H24" s="324"/>
    </row>
    <row r="25" spans="1:8" s="25" customFormat="1" ht="25.5" customHeight="1">
      <c r="A25" s="159" t="s">
        <v>82</v>
      </c>
      <c r="B25" s="334" t="s">
        <v>272</v>
      </c>
      <c r="C25" s="334"/>
      <c r="D25" s="334"/>
      <c r="E25" s="334"/>
      <c r="F25" s="334"/>
      <c r="G25" s="323"/>
      <c r="H25" s="323"/>
    </row>
    <row r="26" spans="1:8" s="25" customFormat="1" ht="27" customHeight="1">
      <c r="A26" s="21"/>
      <c r="B26" s="338" t="s">
        <v>97</v>
      </c>
      <c r="C26" s="338"/>
      <c r="D26" s="338"/>
      <c r="E26" s="138"/>
      <c r="F26" s="138"/>
      <c r="G26" s="138"/>
      <c r="H26" s="138"/>
    </row>
    <row r="27" spans="1:8" s="93" customFormat="1" ht="22.5" customHeight="1">
      <c r="A27" s="50" t="s">
        <v>129</v>
      </c>
      <c r="B27" s="286" t="s">
        <v>273</v>
      </c>
      <c r="C27" s="286"/>
      <c r="D27" s="286"/>
      <c r="E27" s="286"/>
      <c r="F27" s="286"/>
      <c r="G27" s="286"/>
      <c r="H27" s="286"/>
    </row>
    <row r="28" spans="1:8" s="25" customFormat="1" ht="13.5" customHeight="1">
      <c r="A28" s="50"/>
      <c r="B28" s="334" t="s">
        <v>146</v>
      </c>
      <c r="C28" s="334"/>
      <c r="D28" s="334"/>
      <c r="E28" s="334"/>
      <c r="F28" s="334"/>
      <c r="G28" s="340"/>
      <c r="H28" s="340"/>
    </row>
    <row r="29" spans="1:8" s="25" customFormat="1" ht="15.9" customHeight="1">
      <c r="A29" s="50"/>
      <c r="B29" s="334" t="s">
        <v>136</v>
      </c>
      <c r="C29" s="334"/>
      <c r="D29" s="334"/>
      <c r="E29" s="334"/>
      <c r="F29" s="334"/>
      <c r="G29" s="334"/>
      <c r="H29" s="334"/>
    </row>
    <row r="30" spans="1:8" s="25" customFormat="1" ht="29.25" customHeight="1">
      <c r="A30" s="50" t="s">
        <v>130</v>
      </c>
      <c r="B30" s="286" t="s">
        <v>276</v>
      </c>
      <c r="C30" s="286"/>
      <c r="D30" s="286"/>
      <c r="E30" s="286"/>
      <c r="F30" s="286"/>
      <c r="G30" s="286"/>
      <c r="H30" s="286"/>
    </row>
    <row r="31" spans="1:8" s="25" customFormat="1" ht="94.5" customHeight="1">
      <c r="A31" s="50" t="s">
        <v>131</v>
      </c>
      <c r="B31" s="286" t="s">
        <v>305</v>
      </c>
      <c r="C31" s="286"/>
      <c r="D31" s="286"/>
      <c r="E31" s="286"/>
      <c r="F31" s="286"/>
      <c r="G31" s="286"/>
      <c r="H31" s="286"/>
    </row>
    <row r="32" spans="1:8" s="25" customFormat="1" ht="16.5" customHeight="1">
      <c r="A32" s="50" t="s">
        <v>139</v>
      </c>
      <c r="B32" s="286" t="s">
        <v>265</v>
      </c>
      <c r="C32" s="286"/>
      <c r="D32" s="286"/>
      <c r="E32" s="286"/>
      <c r="F32" s="286"/>
      <c r="G32" s="286"/>
      <c r="H32" s="286"/>
    </row>
    <row r="33" spans="1:9" s="25" customFormat="1" ht="36" customHeight="1">
      <c r="A33" s="50" t="s">
        <v>254</v>
      </c>
      <c r="B33" s="286" t="s">
        <v>266</v>
      </c>
      <c r="C33" s="286"/>
      <c r="D33" s="286"/>
      <c r="E33" s="286"/>
      <c r="F33" s="286"/>
      <c r="G33" s="286"/>
      <c r="H33" s="286"/>
    </row>
    <row r="34" spans="1:9" s="25" customFormat="1" ht="38.25" customHeight="1">
      <c r="A34" s="50" t="s">
        <v>255</v>
      </c>
      <c r="B34" s="286" t="s">
        <v>275</v>
      </c>
      <c r="C34" s="286"/>
      <c r="D34" s="286"/>
      <c r="E34" s="286"/>
      <c r="F34" s="286"/>
      <c r="G34" s="286"/>
      <c r="H34" s="286"/>
    </row>
    <row r="35" spans="1:9" s="25" customFormat="1" ht="18" customHeight="1">
      <c r="A35" s="50"/>
      <c r="B35" s="286" t="s">
        <v>251</v>
      </c>
      <c r="C35" s="286"/>
      <c r="D35" s="286"/>
      <c r="E35" s="286"/>
      <c r="F35" s="286"/>
      <c r="G35" s="286"/>
      <c r="H35" s="286"/>
    </row>
    <row r="36" spans="1:9" s="25" customFormat="1" ht="28.5" customHeight="1">
      <c r="A36" s="50"/>
      <c r="B36" s="286" t="s">
        <v>268</v>
      </c>
      <c r="C36" s="286"/>
      <c r="D36" s="286"/>
      <c r="E36" s="286"/>
      <c r="F36" s="286"/>
      <c r="G36" s="286"/>
      <c r="H36" s="286"/>
    </row>
    <row r="37" spans="1:9" s="25" customFormat="1" ht="28.5" customHeight="1">
      <c r="A37" s="50"/>
      <c r="B37" s="286" t="s">
        <v>269</v>
      </c>
      <c r="C37" s="286"/>
      <c r="D37" s="286"/>
      <c r="E37" s="286"/>
      <c r="F37" s="286"/>
      <c r="G37" s="286"/>
      <c r="H37" s="286"/>
    </row>
    <row r="38" spans="1:9" s="25" customFormat="1" ht="28.5" customHeight="1">
      <c r="A38" s="50" t="s">
        <v>258</v>
      </c>
      <c r="B38" s="286" t="s">
        <v>252</v>
      </c>
      <c r="C38" s="286"/>
      <c r="D38" s="286"/>
      <c r="E38" s="286"/>
      <c r="F38" s="286"/>
      <c r="G38" s="286"/>
      <c r="H38" s="286"/>
    </row>
    <row r="39" spans="1:9" s="25" customFormat="1" ht="28.5" customHeight="1">
      <c r="A39" s="50" t="s">
        <v>260</v>
      </c>
      <c r="B39" s="286" t="s">
        <v>253</v>
      </c>
      <c r="C39" s="286"/>
      <c r="D39" s="286"/>
      <c r="E39" s="286"/>
      <c r="F39" s="286"/>
      <c r="G39" s="286"/>
      <c r="H39" s="286"/>
    </row>
    <row r="40" spans="1:9" s="25" customFormat="1" ht="18.75" customHeight="1">
      <c r="A40" s="50" t="s">
        <v>261</v>
      </c>
      <c r="B40" s="286" t="s">
        <v>270</v>
      </c>
      <c r="C40" s="286"/>
      <c r="D40" s="286"/>
      <c r="E40" s="286"/>
      <c r="F40" s="286"/>
      <c r="G40" s="286"/>
      <c r="H40" s="286"/>
      <c r="I40" s="137"/>
    </row>
    <row r="41" spans="1:9" s="25" customFormat="1" ht="15.75" customHeight="1">
      <c r="A41" s="50"/>
      <c r="B41" s="337" t="s">
        <v>307</v>
      </c>
      <c r="C41" s="337"/>
      <c r="D41" s="343"/>
      <c r="E41" s="343"/>
      <c r="F41" s="343"/>
      <c r="G41" s="343"/>
      <c r="H41" s="343"/>
    </row>
    <row r="42" spans="1:9">
      <c r="D42" s="344"/>
      <c r="E42" s="344"/>
      <c r="F42" s="344"/>
      <c r="G42" s="344"/>
      <c r="H42" s="344"/>
    </row>
  </sheetData>
  <sheetProtection algorithmName="SHA-512" hashValue="v//SGSK8ZOfWmqFCxIwrVlEF4fpnIBkR7SxtkgmrcSABkjp7Qm+I1JEqQKHHfgRPDCEH7rkoB9KkYpjBex4wHw==" saltValue="OuulMt79g9ZDdDxfop9IbA==" spinCount="100000" sheet="1" formatCells="0" formatRows="0" insertRows="0" deleteRows="0"/>
  <mergeCells count="46">
    <mergeCell ref="B41:C41"/>
    <mergeCell ref="D41:H41"/>
    <mergeCell ref="D42:H42"/>
    <mergeCell ref="B18:H18"/>
    <mergeCell ref="B19:H19"/>
    <mergeCell ref="B24:C24"/>
    <mergeCell ref="E24:H24"/>
    <mergeCell ref="B20:C20"/>
    <mergeCell ref="D20:H20"/>
    <mergeCell ref="B33:H33"/>
    <mergeCell ref="B34:H34"/>
    <mergeCell ref="B37:H37"/>
    <mergeCell ref="B38:H38"/>
    <mergeCell ref="B39:H39"/>
    <mergeCell ref="B40:H40"/>
    <mergeCell ref="B35:H35"/>
    <mergeCell ref="A2:H2"/>
    <mergeCell ref="A3:H3"/>
    <mergeCell ref="B4:H4"/>
    <mergeCell ref="B6:H6"/>
    <mergeCell ref="B7:H7"/>
    <mergeCell ref="A5:H5"/>
    <mergeCell ref="B8:H8"/>
    <mergeCell ref="A22:H22"/>
    <mergeCell ref="B30:H30"/>
    <mergeCell ref="B31:H31"/>
    <mergeCell ref="B32:H32"/>
    <mergeCell ref="B26:D26"/>
    <mergeCell ref="B9:H9"/>
    <mergeCell ref="B10:H10"/>
    <mergeCell ref="B21:H21"/>
    <mergeCell ref="B23:H23"/>
    <mergeCell ref="B25:F25"/>
    <mergeCell ref="G25:H25"/>
    <mergeCell ref="B11:H11"/>
    <mergeCell ref="B12:H12"/>
    <mergeCell ref="B13:H13"/>
    <mergeCell ref="B14:H14"/>
    <mergeCell ref="B15:H15"/>
    <mergeCell ref="B16:H16"/>
    <mergeCell ref="B17:H17"/>
    <mergeCell ref="B36:H36"/>
    <mergeCell ref="B27:H27"/>
    <mergeCell ref="B28:F28"/>
    <mergeCell ref="G28:H28"/>
    <mergeCell ref="B29:H29"/>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9"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0155C40-B1A7-408F-9D76-F0910D8694C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14</vt:i4>
      </vt:variant>
    </vt:vector>
  </HeadingPairs>
  <TitlesOfParts>
    <vt:vector size="23" baseType="lpstr">
      <vt:lpstr>I_IV</vt:lpstr>
      <vt:lpstr>V_ZRZ</vt:lpstr>
      <vt:lpstr>VI_Wskazniki</vt:lpstr>
      <vt:lpstr>VII_Zal</vt:lpstr>
      <vt:lpstr>VIII_IX_Osw</vt:lpstr>
      <vt:lpstr>IX_Ośw_RODO_inni</vt:lpstr>
      <vt:lpstr>Zal_VII_B4</vt:lpstr>
      <vt:lpstr>Zal_VII_C1_RODO</vt:lpstr>
      <vt:lpstr>VII_C2_RODO_pozyskani</vt:lpstr>
      <vt:lpstr>I_IV!Obszar_wydruku</vt:lpstr>
      <vt:lpstr>IX_Ośw_RODO_inni!Obszar_wydruku</vt:lpstr>
      <vt:lpstr>V_ZRZ!Obszar_wydruku</vt:lpstr>
      <vt:lpstr>VI_Wskazniki!Obszar_wydruku</vt:lpstr>
      <vt:lpstr>VII_C2_RODO_pozyskani!Obszar_wydruku</vt:lpstr>
      <vt:lpstr>VII_Zal!Obszar_wydruku</vt:lpstr>
      <vt:lpstr>VIII_IX_Osw!Obszar_wydruku</vt:lpstr>
      <vt:lpstr>Zal_VII_B4!Obszar_wydruku</vt:lpstr>
      <vt:lpstr>Zal_VII_C1_RODO!Obszar_wydruku</vt:lpstr>
      <vt:lpstr>VII_Razem_liczba_zal</vt:lpstr>
      <vt:lpstr>VIII_Razem_liczba_zal</vt:lpstr>
      <vt:lpstr>WoP_NrUmowy</vt:lpstr>
      <vt:lpstr>WoP_ZnakSprawyUM</vt:lpstr>
      <vt:lpstr>WoPP_ZnakSprawyUM</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sliwka</cp:lastModifiedBy>
  <cp:lastPrinted>2022-07-04T10:19:26Z</cp:lastPrinted>
  <dcterms:created xsi:type="dcterms:W3CDTF">2007-12-11T11:05:19Z</dcterms:created>
  <dcterms:modified xsi:type="dcterms:W3CDTF">2023-02-10T09:54:14Z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bd65ed10-8ff4-4f33-bfcb-55b079102e76</vt:lpwstr>
  </property>
  <property fmtid="{D5CDD505-2E9C-101B-9397-08002B2CF9AE}" pid="3" name="bjSaver">
    <vt:lpwstr>Jb2TMm+oKXUZYNSElQ8K/+u1eW6bzO2k</vt:lpwstr>
  </property>
  <property fmtid="{D5CDD505-2E9C-101B-9397-08002B2CF9AE}" pid="4" name="bjClsUserRVM">
    <vt:lpwstr>[]</vt:lpwstr>
  </property>
  <property fmtid="{D5CDD505-2E9C-101B-9397-08002B2CF9AE}" pid="5"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6" name="bjDocumentLabelXML-0">
    <vt:lpwstr>ames.com/2008/01/sie/internal/label"&gt;&lt;element uid="e3529ac4-ce9c-4660-aa85-64853fbeee80" value="" /&gt;&lt;/sisl&gt;</vt:lpwstr>
  </property>
  <property fmtid="{D5CDD505-2E9C-101B-9397-08002B2CF9AE}" pid="7" name="bjDocumentSecurityLabel">
    <vt:lpwstr>Klasyfikacja: OGÓLNA</vt:lpwstr>
  </property>
</Properties>
</file>